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Econometria delle Serie Storiche" sheetId="1" r:id="rId1"/>
    <sheet name="Economia Politica I" sheetId="2" r:id="rId2"/>
    <sheet name="Elementi di Econometria" sheetId="3" r:id="rId3"/>
  </sheets>
  <definedNames/>
  <calcPr fullCalcOnLoad="1"/>
</workbook>
</file>

<file path=xl/sharedStrings.xml><?xml version="1.0" encoding="utf-8"?>
<sst xmlns="http://schemas.openxmlformats.org/spreadsheetml/2006/main" count="150" uniqueCount="49">
  <si>
    <t>ECONOMETRIA DELLE SERIE STORICHE</t>
  </si>
  <si>
    <t>data</t>
  </si>
  <si>
    <t>presenti</t>
  </si>
  <si>
    <t>promossi</t>
  </si>
  <si>
    <t>rifiuti</t>
  </si>
  <si>
    <t>ritirati</t>
  </si>
  <si>
    <t>insufficienti</t>
  </si>
  <si>
    <t>lode</t>
  </si>
  <si>
    <t>mortalità</t>
  </si>
  <si>
    <t>voto max</t>
  </si>
  <si>
    <t>voto min</t>
  </si>
  <si>
    <t>-</t>
  </si>
  <si>
    <t>TOT.</t>
  </si>
  <si>
    <t>perc.</t>
  </si>
  <si>
    <t>ECONOMIA POLITICA I</t>
  </si>
  <si>
    <t>N. TENTATIVI</t>
  </si>
  <si>
    <t>MEDIA N. TENTATIVI</t>
  </si>
  <si>
    <t>ANNO DI CORSO PRESENTI</t>
  </si>
  <si>
    <t>ANNO DI CORSO PROMOSSI</t>
  </si>
  <si>
    <t>bocciati</t>
  </si>
  <si>
    <t>&gt;9</t>
  </si>
  <si>
    <t>max</t>
  </si>
  <si>
    <t>1°</t>
  </si>
  <si>
    <t>2°</t>
  </si>
  <si>
    <t>3°</t>
  </si>
  <si>
    <t>FC</t>
  </si>
  <si>
    <t>7°</t>
  </si>
  <si>
    <t>6°</t>
  </si>
  <si>
    <t>11°</t>
  </si>
  <si>
    <t>10°</t>
  </si>
  <si>
    <t>9°</t>
  </si>
  <si>
    <t>8°</t>
  </si>
  <si>
    <t>5°</t>
  </si>
  <si>
    <t>15°</t>
  </si>
  <si>
    <t>14°</t>
  </si>
  <si>
    <t>13°</t>
  </si>
  <si>
    <t>33°</t>
  </si>
  <si>
    <t>32°</t>
  </si>
  <si>
    <t>31°</t>
  </si>
  <si>
    <t>30°</t>
  </si>
  <si>
    <t>29°</t>
  </si>
  <si>
    <t>28°</t>
  </si>
  <si>
    <t>12°</t>
  </si>
  <si>
    <t>27°</t>
  </si>
  <si>
    <t>26°</t>
  </si>
  <si>
    <t>NOTA:</t>
  </si>
  <si>
    <t>insufficienti: non hanno superato la prova scritta</t>
  </si>
  <si>
    <t>bocciati: non hanno superato l'esame orale</t>
  </si>
  <si>
    <t>ELEMENTI DI ECONOMETRIA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</si>
</sst>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&quot;. &quot;mmm&quot;. &quot;yyyy"/>
    <numFmt numFmtId="166" formatCode="0.00%"/>
    <numFmt numFmtId="167" formatCode="General"/>
    <numFmt numFmtId="168" formatCode="0.00"/>
    <numFmt numFmtId="169" formatCode="0.0000"/>
    <numFmt numFmtId="170" formatCode="0.000"/>
  </numFmts>
  <fonts count="6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/>
    </xf>
    <xf numFmtId="164" fontId="4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421875" style="1" customWidth="1"/>
    <col min="2" max="16384" width="11.421875" style="0" customWidth="1"/>
  </cols>
  <sheetData>
    <row r="1" spans="1:256" ht="24" customHeight="1">
      <c r="A1" s="2" t="s">
        <v>0</v>
      </c>
      <c r="IV1" s="3"/>
    </row>
    <row r="2" spans="1:10" s="3" customFormat="1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 customHeight="1">
      <c r="A3" s="1">
        <v>45320</v>
      </c>
      <c r="B3">
        <f aca="true" t="shared" si="0" ref="B3:B13">SUM(C3:F3)</f>
        <v>3</v>
      </c>
      <c r="C3">
        <v>3</v>
      </c>
      <c r="D3">
        <v>0</v>
      </c>
      <c r="E3">
        <v>0</v>
      </c>
      <c r="F3">
        <v>0</v>
      </c>
      <c r="G3">
        <v>0</v>
      </c>
      <c r="H3" s="4">
        <f aca="true" t="shared" si="1" ref="H3:H48">SUM(E3:F3)/B3</f>
        <v>0</v>
      </c>
      <c r="I3">
        <v>30</v>
      </c>
      <c r="J3">
        <v>19</v>
      </c>
    </row>
    <row r="4" spans="1:10" ht="14.25" customHeight="1">
      <c r="A4" s="1">
        <v>44938</v>
      </c>
      <c r="B4">
        <f t="shared" si="0"/>
        <v>2</v>
      </c>
      <c r="C4">
        <v>2</v>
      </c>
      <c r="D4">
        <v>0</v>
      </c>
      <c r="E4">
        <v>0</v>
      </c>
      <c r="F4">
        <v>0</v>
      </c>
      <c r="G4">
        <v>2</v>
      </c>
      <c r="H4" s="4">
        <f t="shared" si="1"/>
        <v>0</v>
      </c>
      <c r="I4">
        <v>30</v>
      </c>
      <c r="J4">
        <v>30</v>
      </c>
    </row>
    <row r="5" spans="1:10" ht="14.25" customHeight="1">
      <c r="A5" s="1">
        <v>44609</v>
      </c>
      <c r="B5">
        <f t="shared" si="0"/>
        <v>1</v>
      </c>
      <c r="C5">
        <v>1</v>
      </c>
      <c r="D5">
        <v>0</v>
      </c>
      <c r="E5">
        <v>0</v>
      </c>
      <c r="F5">
        <v>0</v>
      </c>
      <c r="G5">
        <v>0</v>
      </c>
      <c r="H5" s="4">
        <f t="shared" si="1"/>
        <v>0</v>
      </c>
      <c r="I5">
        <v>18</v>
      </c>
      <c r="J5">
        <v>18</v>
      </c>
    </row>
    <row r="6" spans="1:10" ht="14.25" customHeight="1">
      <c r="A6" s="1">
        <v>44581</v>
      </c>
      <c r="B6">
        <f t="shared" si="0"/>
        <v>5</v>
      </c>
      <c r="C6">
        <v>5</v>
      </c>
      <c r="D6">
        <v>0</v>
      </c>
      <c r="E6">
        <v>0</v>
      </c>
      <c r="F6">
        <v>0</v>
      </c>
      <c r="G6">
        <v>0</v>
      </c>
      <c r="H6" s="4">
        <f t="shared" si="1"/>
        <v>0</v>
      </c>
      <c r="I6">
        <v>30</v>
      </c>
      <c r="J6">
        <v>20</v>
      </c>
    </row>
    <row r="7" spans="1:10" ht="14.25" customHeight="1">
      <c r="A7" s="1">
        <v>44348</v>
      </c>
      <c r="B7">
        <f t="shared" si="0"/>
        <v>1</v>
      </c>
      <c r="C7">
        <v>1</v>
      </c>
      <c r="D7">
        <v>0</v>
      </c>
      <c r="E7">
        <v>0</v>
      </c>
      <c r="F7">
        <v>0</v>
      </c>
      <c r="G7">
        <v>0</v>
      </c>
      <c r="H7" s="4">
        <f t="shared" si="1"/>
        <v>0</v>
      </c>
      <c r="I7">
        <v>20</v>
      </c>
      <c r="J7">
        <v>20</v>
      </c>
    </row>
    <row r="8" spans="1:10" ht="14.25" customHeight="1">
      <c r="A8" s="1">
        <v>44238</v>
      </c>
      <c r="B8">
        <f t="shared" si="0"/>
        <v>1</v>
      </c>
      <c r="C8">
        <v>1</v>
      </c>
      <c r="D8">
        <v>0</v>
      </c>
      <c r="E8">
        <v>0</v>
      </c>
      <c r="F8">
        <v>0</v>
      </c>
      <c r="G8">
        <v>0</v>
      </c>
      <c r="H8" s="4">
        <f t="shared" si="1"/>
        <v>0</v>
      </c>
      <c r="I8">
        <v>26</v>
      </c>
      <c r="J8">
        <v>26</v>
      </c>
    </row>
    <row r="9" spans="1:10" ht="14.25" customHeight="1">
      <c r="A9" s="1">
        <v>44224</v>
      </c>
      <c r="B9">
        <f t="shared" si="0"/>
        <v>1</v>
      </c>
      <c r="C9">
        <v>0</v>
      </c>
      <c r="D9">
        <v>1</v>
      </c>
      <c r="E9">
        <v>0</v>
      </c>
      <c r="F9">
        <v>0</v>
      </c>
      <c r="G9">
        <v>0</v>
      </c>
      <c r="H9" s="4">
        <f t="shared" si="1"/>
        <v>0</v>
      </c>
      <c r="I9">
        <v>25</v>
      </c>
      <c r="J9">
        <v>25</v>
      </c>
    </row>
    <row r="10" spans="1:10" ht="14.25" customHeight="1">
      <c r="A10" s="1">
        <v>44210</v>
      </c>
      <c r="B10">
        <f t="shared" si="0"/>
        <v>4</v>
      </c>
      <c r="C10">
        <v>4</v>
      </c>
      <c r="D10">
        <v>0</v>
      </c>
      <c r="E10">
        <v>0</v>
      </c>
      <c r="F10">
        <v>0</v>
      </c>
      <c r="G10">
        <v>0</v>
      </c>
      <c r="H10" s="4">
        <f t="shared" si="1"/>
        <v>0</v>
      </c>
      <c r="I10" s="5">
        <v>30</v>
      </c>
      <c r="J10" s="5">
        <v>28</v>
      </c>
    </row>
    <row r="11" spans="1:10" ht="14.25" customHeight="1">
      <c r="A11" s="1">
        <v>43874</v>
      </c>
      <c r="B11">
        <f t="shared" si="0"/>
        <v>1</v>
      </c>
      <c r="C11">
        <v>1</v>
      </c>
      <c r="D11">
        <v>0</v>
      </c>
      <c r="E11">
        <v>0</v>
      </c>
      <c r="F11">
        <v>0</v>
      </c>
      <c r="G11">
        <v>0</v>
      </c>
      <c r="H11" s="4">
        <f t="shared" si="1"/>
        <v>0</v>
      </c>
      <c r="I11" s="5">
        <v>20</v>
      </c>
      <c r="J11" s="5">
        <v>20</v>
      </c>
    </row>
    <row r="12" spans="1:10" ht="14.25" customHeight="1">
      <c r="A12" s="1">
        <v>43846</v>
      </c>
      <c r="B12">
        <f t="shared" si="0"/>
        <v>4</v>
      </c>
      <c r="C12">
        <v>4</v>
      </c>
      <c r="D12">
        <v>0</v>
      </c>
      <c r="E12">
        <v>0</v>
      </c>
      <c r="F12">
        <v>0</v>
      </c>
      <c r="G12">
        <v>1</v>
      </c>
      <c r="H12" s="4">
        <f t="shared" si="1"/>
        <v>0</v>
      </c>
      <c r="I12" s="5">
        <v>30</v>
      </c>
      <c r="J12" s="5">
        <v>28</v>
      </c>
    </row>
    <row r="13" spans="1:10" ht="14.25" customHeight="1">
      <c r="A13" s="1">
        <v>43475</v>
      </c>
      <c r="B13">
        <f t="shared" si="0"/>
        <v>1</v>
      </c>
      <c r="C13">
        <v>1</v>
      </c>
      <c r="D13">
        <v>0</v>
      </c>
      <c r="E13">
        <v>0</v>
      </c>
      <c r="F13">
        <v>0</v>
      </c>
      <c r="G13">
        <v>1</v>
      </c>
      <c r="H13" s="4">
        <f t="shared" si="1"/>
        <v>0</v>
      </c>
      <c r="I13" s="5">
        <v>30</v>
      </c>
      <c r="J13" s="5">
        <v>30</v>
      </c>
    </row>
    <row r="14" spans="1:10" ht="14.25" customHeight="1">
      <c r="A14" s="1">
        <v>43146</v>
      </c>
      <c r="B14">
        <v>3</v>
      </c>
      <c r="C14">
        <v>2</v>
      </c>
      <c r="D14">
        <v>1</v>
      </c>
      <c r="E14">
        <v>0</v>
      </c>
      <c r="F14">
        <v>0</v>
      </c>
      <c r="G14">
        <v>0</v>
      </c>
      <c r="H14" s="4">
        <f t="shared" si="1"/>
        <v>0</v>
      </c>
      <c r="I14" s="5">
        <v>26</v>
      </c>
      <c r="J14" s="5">
        <v>20</v>
      </c>
    </row>
    <row r="15" spans="1:10" ht="14.25" customHeight="1">
      <c r="A15" s="1">
        <v>43132</v>
      </c>
      <c r="B15">
        <f aca="true" t="shared" si="2" ref="B15:B47">SUM(C15:F15)</f>
        <v>1</v>
      </c>
      <c r="C15">
        <v>1</v>
      </c>
      <c r="D15">
        <v>0</v>
      </c>
      <c r="E15">
        <v>0</v>
      </c>
      <c r="F15">
        <v>0</v>
      </c>
      <c r="G15">
        <v>1</v>
      </c>
      <c r="H15" s="4">
        <f t="shared" si="1"/>
        <v>0</v>
      </c>
      <c r="I15" s="5">
        <v>30</v>
      </c>
      <c r="J15" s="5">
        <v>30</v>
      </c>
    </row>
    <row r="16" spans="1:10" ht="14.25" customHeight="1">
      <c r="A16" s="1">
        <v>43118</v>
      </c>
      <c r="B16">
        <f t="shared" si="2"/>
        <v>1</v>
      </c>
      <c r="C16">
        <v>1</v>
      </c>
      <c r="D16">
        <v>0</v>
      </c>
      <c r="E16">
        <v>0</v>
      </c>
      <c r="F16">
        <v>0</v>
      </c>
      <c r="G16">
        <v>0</v>
      </c>
      <c r="H16" s="4">
        <f t="shared" si="1"/>
        <v>0</v>
      </c>
      <c r="I16" s="5">
        <v>30</v>
      </c>
      <c r="J16" s="5">
        <v>30</v>
      </c>
    </row>
    <row r="17" spans="1:10" ht="14.25" customHeight="1">
      <c r="A17" s="1">
        <v>42768</v>
      </c>
      <c r="B17">
        <f t="shared" si="2"/>
        <v>2</v>
      </c>
      <c r="C17">
        <v>2</v>
      </c>
      <c r="D17">
        <v>0</v>
      </c>
      <c r="E17">
        <v>0</v>
      </c>
      <c r="F17">
        <v>0</v>
      </c>
      <c r="G17">
        <v>0</v>
      </c>
      <c r="H17" s="4">
        <f t="shared" si="1"/>
        <v>0</v>
      </c>
      <c r="I17" s="5">
        <v>27</v>
      </c>
      <c r="J17" s="5">
        <v>20</v>
      </c>
    </row>
    <row r="18" spans="1:10" ht="14.25" customHeight="1">
      <c r="A18" s="1">
        <v>42747</v>
      </c>
      <c r="B18">
        <f t="shared" si="2"/>
        <v>2</v>
      </c>
      <c r="C18">
        <v>1</v>
      </c>
      <c r="D18">
        <v>1</v>
      </c>
      <c r="E18">
        <v>0</v>
      </c>
      <c r="F18">
        <v>0</v>
      </c>
      <c r="G18">
        <v>0</v>
      </c>
      <c r="H18" s="4">
        <f t="shared" si="1"/>
        <v>0</v>
      </c>
      <c r="I18" s="5">
        <v>22</v>
      </c>
      <c r="J18" s="5">
        <v>19</v>
      </c>
    </row>
    <row r="19" spans="1:10" ht="14.25" customHeight="1">
      <c r="A19" s="1">
        <v>42684</v>
      </c>
      <c r="B19">
        <f t="shared" si="2"/>
        <v>1</v>
      </c>
      <c r="C19">
        <v>1</v>
      </c>
      <c r="D19">
        <v>0</v>
      </c>
      <c r="E19">
        <v>0</v>
      </c>
      <c r="F19">
        <v>0</v>
      </c>
      <c r="G19">
        <v>0</v>
      </c>
      <c r="H19" s="4">
        <f t="shared" si="1"/>
        <v>0</v>
      </c>
      <c r="I19" s="5">
        <v>20</v>
      </c>
      <c r="J19" s="5">
        <v>20</v>
      </c>
    </row>
    <row r="20" spans="1:10" ht="14.25" customHeight="1">
      <c r="A20" s="1">
        <v>42551</v>
      </c>
      <c r="B20">
        <f t="shared" si="2"/>
        <v>1</v>
      </c>
      <c r="C20">
        <v>1</v>
      </c>
      <c r="D20">
        <v>0</v>
      </c>
      <c r="E20">
        <v>0</v>
      </c>
      <c r="F20">
        <v>0</v>
      </c>
      <c r="G20">
        <v>0</v>
      </c>
      <c r="H20" s="4">
        <f t="shared" si="1"/>
        <v>0</v>
      </c>
      <c r="I20" s="5">
        <v>24</v>
      </c>
      <c r="J20" s="5">
        <v>24</v>
      </c>
    </row>
    <row r="21" spans="1:10" ht="12.75" customHeight="1">
      <c r="A21" s="1">
        <v>42418</v>
      </c>
      <c r="B21">
        <f t="shared" si="2"/>
        <v>3</v>
      </c>
      <c r="C21">
        <v>2</v>
      </c>
      <c r="D21">
        <v>0</v>
      </c>
      <c r="E21">
        <v>0</v>
      </c>
      <c r="F21">
        <v>1</v>
      </c>
      <c r="G21">
        <v>0</v>
      </c>
      <c r="H21" s="4">
        <f t="shared" si="1"/>
        <v>0.3333333333333333</v>
      </c>
      <c r="I21" s="5">
        <v>23</v>
      </c>
      <c r="J21" s="5">
        <v>18</v>
      </c>
    </row>
    <row r="22" spans="1:10" ht="12.75" customHeight="1">
      <c r="A22" s="1">
        <v>42404</v>
      </c>
      <c r="B22">
        <f t="shared" si="2"/>
        <v>3</v>
      </c>
      <c r="C22">
        <v>1</v>
      </c>
      <c r="D22">
        <v>2</v>
      </c>
      <c r="E22">
        <v>0</v>
      </c>
      <c r="F22">
        <v>0</v>
      </c>
      <c r="G22">
        <v>0</v>
      </c>
      <c r="H22" s="4">
        <f t="shared" si="1"/>
        <v>0</v>
      </c>
      <c r="I22" s="5">
        <v>25</v>
      </c>
      <c r="J22" s="5">
        <v>18</v>
      </c>
    </row>
    <row r="23" spans="1:10" ht="12.75" customHeight="1">
      <c r="A23" s="1">
        <v>42390</v>
      </c>
      <c r="B23">
        <f t="shared" si="2"/>
        <v>2</v>
      </c>
      <c r="C23">
        <v>1</v>
      </c>
      <c r="D23">
        <v>0</v>
      </c>
      <c r="E23">
        <v>0</v>
      </c>
      <c r="F23">
        <v>1</v>
      </c>
      <c r="G23">
        <v>0</v>
      </c>
      <c r="H23" s="4">
        <f t="shared" si="1"/>
        <v>0.5</v>
      </c>
      <c r="I23" s="5">
        <v>24</v>
      </c>
      <c r="J23" s="5">
        <v>24</v>
      </c>
    </row>
    <row r="24" spans="1:10" ht="12.75" customHeight="1">
      <c r="A24" s="1">
        <v>42271</v>
      </c>
      <c r="B24">
        <f t="shared" si="2"/>
        <v>3</v>
      </c>
      <c r="C24">
        <v>3</v>
      </c>
      <c r="D24">
        <v>0</v>
      </c>
      <c r="E24">
        <v>0</v>
      </c>
      <c r="F24">
        <v>0</v>
      </c>
      <c r="G24">
        <v>0</v>
      </c>
      <c r="H24" s="4">
        <f t="shared" si="1"/>
        <v>0</v>
      </c>
      <c r="I24" s="5">
        <v>28</v>
      </c>
      <c r="J24" s="5">
        <v>25</v>
      </c>
    </row>
    <row r="25" spans="1:10" ht="12.75" customHeight="1">
      <c r="A25" s="1">
        <v>42185</v>
      </c>
      <c r="B25">
        <f t="shared" si="2"/>
        <v>1</v>
      </c>
      <c r="C25">
        <v>1</v>
      </c>
      <c r="D25">
        <v>0</v>
      </c>
      <c r="E25">
        <v>0</v>
      </c>
      <c r="F25">
        <v>0</v>
      </c>
      <c r="G25">
        <v>0</v>
      </c>
      <c r="H25" s="4">
        <f t="shared" si="1"/>
        <v>0</v>
      </c>
      <c r="I25" s="5">
        <v>19</v>
      </c>
      <c r="J25" s="5">
        <v>19</v>
      </c>
    </row>
    <row r="26" spans="1:10" ht="12.75" customHeight="1">
      <c r="A26" s="1">
        <v>42047</v>
      </c>
      <c r="B26">
        <f t="shared" si="2"/>
        <v>4</v>
      </c>
      <c r="C26">
        <v>3</v>
      </c>
      <c r="D26">
        <v>1</v>
      </c>
      <c r="E26">
        <v>0</v>
      </c>
      <c r="F26">
        <v>0</v>
      </c>
      <c r="G26">
        <v>0</v>
      </c>
      <c r="H26" s="4">
        <f t="shared" si="1"/>
        <v>0</v>
      </c>
      <c r="I26" s="5">
        <v>25</v>
      </c>
      <c r="J26" s="5">
        <v>18</v>
      </c>
    </row>
    <row r="27" spans="1:10" ht="12.75" customHeight="1">
      <c r="A27" s="1">
        <v>42033</v>
      </c>
      <c r="B27">
        <f t="shared" si="2"/>
        <v>4</v>
      </c>
      <c r="C27">
        <v>1</v>
      </c>
      <c r="D27">
        <v>1</v>
      </c>
      <c r="E27">
        <v>2</v>
      </c>
      <c r="F27">
        <v>0</v>
      </c>
      <c r="G27">
        <v>0</v>
      </c>
      <c r="H27" s="4">
        <f t="shared" si="1"/>
        <v>0.5</v>
      </c>
      <c r="I27" s="5">
        <v>28</v>
      </c>
      <c r="J27" s="5">
        <v>22</v>
      </c>
    </row>
    <row r="28" spans="1:10" ht="12.75" customHeight="1">
      <c r="A28" s="1">
        <v>41654</v>
      </c>
      <c r="B28">
        <f t="shared" si="2"/>
        <v>3</v>
      </c>
      <c r="C28">
        <v>0</v>
      </c>
      <c r="D28">
        <v>0</v>
      </c>
      <c r="E28">
        <v>1</v>
      </c>
      <c r="F28">
        <v>2</v>
      </c>
      <c r="G28">
        <v>0</v>
      </c>
      <c r="H28" s="4">
        <f t="shared" si="1"/>
        <v>1</v>
      </c>
      <c r="I28" s="5" t="s">
        <v>11</v>
      </c>
      <c r="J28" s="5" t="s">
        <v>11</v>
      </c>
    </row>
    <row r="29" spans="1:10" ht="12.75" customHeight="1">
      <c r="A29" s="1">
        <v>41683</v>
      </c>
      <c r="B29">
        <f t="shared" si="2"/>
        <v>1</v>
      </c>
      <c r="C29">
        <v>1</v>
      </c>
      <c r="D29">
        <v>0</v>
      </c>
      <c r="E29">
        <v>0</v>
      </c>
      <c r="F29">
        <v>0</v>
      </c>
      <c r="G29">
        <v>0</v>
      </c>
      <c r="H29" s="4">
        <f t="shared" si="1"/>
        <v>0</v>
      </c>
      <c r="I29" s="5">
        <v>25</v>
      </c>
      <c r="J29" s="5">
        <v>25</v>
      </c>
    </row>
    <row r="30" spans="1:10" ht="12.75" customHeight="1">
      <c r="A30" s="1">
        <v>41669</v>
      </c>
      <c r="B30">
        <f t="shared" si="2"/>
        <v>2</v>
      </c>
      <c r="C30">
        <v>1</v>
      </c>
      <c r="D30">
        <v>1</v>
      </c>
      <c r="E30">
        <v>0</v>
      </c>
      <c r="F30">
        <v>0</v>
      </c>
      <c r="G30">
        <v>0</v>
      </c>
      <c r="H30" s="4">
        <f t="shared" si="1"/>
        <v>0</v>
      </c>
      <c r="I30" s="5">
        <v>24</v>
      </c>
      <c r="J30" s="5">
        <v>20</v>
      </c>
    </row>
    <row r="31" spans="1:10" ht="12.75" customHeight="1">
      <c r="A31" s="1">
        <v>41653</v>
      </c>
      <c r="B31">
        <f t="shared" si="2"/>
        <v>6</v>
      </c>
      <c r="C31">
        <v>4</v>
      </c>
      <c r="D31">
        <v>2</v>
      </c>
      <c r="E31">
        <v>0</v>
      </c>
      <c r="F31">
        <v>0</v>
      </c>
      <c r="G31">
        <v>1</v>
      </c>
      <c r="H31" s="4">
        <f t="shared" si="1"/>
        <v>0</v>
      </c>
      <c r="I31" s="5">
        <v>30</v>
      </c>
      <c r="J31" s="5">
        <v>18</v>
      </c>
    </row>
    <row r="32" spans="1:10" ht="12.75" customHeight="1">
      <c r="A32" s="1">
        <v>41592</v>
      </c>
      <c r="B32">
        <f t="shared" si="2"/>
        <v>1</v>
      </c>
      <c r="C32">
        <v>0</v>
      </c>
      <c r="D32">
        <v>0</v>
      </c>
      <c r="E32">
        <v>1</v>
      </c>
      <c r="F32">
        <v>0</v>
      </c>
      <c r="G32">
        <v>0</v>
      </c>
      <c r="H32" s="4">
        <f t="shared" si="1"/>
        <v>1</v>
      </c>
      <c r="I32" s="5" t="s">
        <v>11</v>
      </c>
      <c r="J32" s="5" t="s">
        <v>11</v>
      </c>
    </row>
    <row r="33" spans="1:10" ht="12.75" customHeight="1">
      <c r="A33" s="1">
        <v>41459</v>
      </c>
      <c r="B33">
        <f t="shared" si="2"/>
        <v>1</v>
      </c>
      <c r="C33">
        <v>0</v>
      </c>
      <c r="D33">
        <v>1</v>
      </c>
      <c r="E33">
        <v>0</v>
      </c>
      <c r="F33">
        <v>0</v>
      </c>
      <c r="G33">
        <v>0</v>
      </c>
      <c r="H33" s="4">
        <f t="shared" si="1"/>
        <v>0</v>
      </c>
      <c r="I33">
        <v>18</v>
      </c>
      <c r="J33">
        <v>18</v>
      </c>
    </row>
    <row r="34" spans="1:10" ht="12.75" customHeight="1">
      <c r="A34" s="1">
        <v>41431</v>
      </c>
      <c r="B34">
        <f t="shared" si="2"/>
        <v>1</v>
      </c>
      <c r="C34">
        <v>1</v>
      </c>
      <c r="D34">
        <v>0</v>
      </c>
      <c r="E34">
        <v>0</v>
      </c>
      <c r="F34">
        <v>0</v>
      </c>
      <c r="G34">
        <v>0</v>
      </c>
      <c r="H34" s="4">
        <f t="shared" si="1"/>
        <v>0</v>
      </c>
      <c r="I34">
        <v>25</v>
      </c>
      <c r="J34">
        <v>25</v>
      </c>
    </row>
    <row r="35" spans="1:10" ht="12.75" customHeight="1">
      <c r="A35" s="1">
        <v>41305</v>
      </c>
      <c r="B35">
        <f t="shared" si="2"/>
        <v>4</v>
      </c>
      <c r="C35">
        <v>4</v>
      </c>
      <c r="D35">
        <v>0</v>
      </c>
      <c r="E35">
        <v>0</v>
      </c>
      <c r="F35">
        <v>0</v>
      </c>
      <c r="G35">
        <v>1</v>
      </c>
      <c r="H35" s="4">
        <f t="shared" si="1"/>
        <v>0</v>
      </c>
      <c r="I35">
        <v>30</v>
      </c>
      <c r="J35">
        <v>20</v>
      </c>
    </row>
    <row r="36" spans="1:10" ht="12.75" customHeight="1">
      <c r="A36" s="1">
        <v>41291</v>
      </c>
      <c r="B36">
        <f t="shared" si="2"/>
        <v>5</v>
      </c>
      <c r="C36">
        <v>3</v>
      </c>
      <c r="D36">
        <v>1</v>
      </c>
      <c r="E36">
        <v>0</v>
      </c>
      <c r="F36">
        <v>1</v>
      </c>
      <c r="G36">
        <v>1</v>
      </c>
      <c r="H36" s="4">
        <f t="shared" si="1"/>
        <v>0.2</v>
      </c>
      <c r="I36">
        <v>30</v>
      </c>
      <c r="J36">
        <v>21</v>
      </c>
    </row>
    <row r="37" spans="1:10" ht="12.75" customHeight="1">
      <c r="A37" s="1">
        <v>41025</v>
      </c>
      <c r="B37">
        <f t="shared" si="2"/>
        <v>1</v>
      </c>
      <c r="C37">
        <v>1</v>
      </c>
      <c r="D37">
        <v>0</v>
      </c>
      <c r="E37">
        <v>0</v>
      </c>
      <c r="F37">
        <v>0</v>
      </c>
      <c r="G37">
        <v>0</v>
      </c>
      <c r="H37" s="4">
        <f t="shared" si="1"/>
        <v>0</v>
      </c>
      <c r="I37">
        <v>19</v>
      </c>
      <c r="J37">
        <v>19</v>
      </c>
    </row>
    <row r="38" spans="1:10" ht="12.75" customHeight="1">
      <c r="A38" s="1">
        <v>40934</v>
      </c>
      <c r="B38">
        <f t="shared" si="2"/>
        <v>3</v>
      </c>
      <c r="C38">
        <v>2</v>
      </c>
      <c r="D38">
        <v>0</v>
      </c>
      <c r="E38">
        <v>0</v>
      </c>
      <c r="F38">
        <v>1</v>
      </c>
      <c r="G38">
        <v>0</v>
      </c>
      <c r="H38" s="4">
        <f t="shared" si="1"/>
        <v>0.3333333333333333</v>
      </c>
      <c r="I38">
        <v>30</v>
      </c>
      <c r="J38">
        <v>30</v>
      </c>
    </row>
    <row r="39" spans="1:10" ht="12.75" customHeight="1">
      <c r="A39" s="1">
        <v>40920</v>
      </c>
      <c r="B39">
        <f t="shared" si="2"/>
        <v>4</v>
      </c>
      <c r="C39">
        <v>4</v>
      </c>
      <c r="D39">
        <v>0</v>
      </c>
      <c r="E39">
        <v>0</v>
      </c>
      <c r="F39">
        <v>0</v>
      </c>
      <c r="G39">
        <v>1</v>
      </c>
      <c r="H39" s="4">
        <f t="shared" si="1"/>
        <v>0</v>
      </c>
      <c r="I39">
        <v>30</v>
      </c>
      <c r="J39">
        <v>29</v>
      </c>
    </row>
    <row r="40" spans="1:10" ht="12.75" customHeight="1">
      <c r="A40" s="1">
        <v>40584</v>
      </c>
      <c r="B40">
        <f t="shared" si="2"/>
        <v>1</v>
      </c>
      <c r="C40">
        <v>0</v>
      </c>
      <c r="D40">
        <v>0</v>
      </c>
      <c r="E40">
        <v>0</v>
      </c>
      <c r="F40">
        <v>1</v>
      </c>
      <c r="G40">
        <v>0</v>
      </c>
      <c r="H40" s="4">
        <f t="shared" si="1"/>
        <v>1</v>
      </c>
      <c r="I40" s="5" t="s">
        <v>11</v>
      </c>
      <c r="J40" s="5" t="s">
        <v>11</v>
      </c>
    </row>
    <row r="41" spans="1:10" ht="12.75" customHeight="1">
      <c r="A41" s="1">
        <v>40570</v>
      </c>
      <c r="B41">
        <f t="shared" si="2"/>
        <v>1</v>
      </c>
      <c r="C41">
        <v>0</v>
      </c>
      <c r="D41">
        <v>0</v>
      </c>
      <c r="E41">
        <v>0</v>
      </c>
      <c r="F41">
        <v>1</v>
      </c>
      <c r="G41">
        <v>0</v>
      </c>
      <c r="H41" s="4">
        <f t="shared" si="1"/>
        <v>1</v>
      </c>
      <c r="I41" s="5" t="s">
        <v>11</v>
      </c>
      <c r="J41" s="5" t="s">
        <v>11</v>
      </c>
    </row>
    <row r="42" spans="1:10" ht="12.75" customHeight="1">
      <c r="A42" s="1">
        <v>40556</v>
      </c>
      <c r="B42">
        <f t="shared" si="2"/>
        <v>4</v>
      </c>
      <c r="C42">
        <v>2</v>
      </c>
      <c r="D42">
        <v>0</v>
      </c>
      <c r="E42">
        <v>1</v>
      </c>
      <c r="F42">
        <v>1</v>
      </c>
      <c r="G42">
        <v>1</v>
      </c>
      <c r="H42" s="4">
        <f t="shared" si="1"/>
        <v>0.5</v>
      </c>
      <c r="I42" s="5">
        <v>30</v>
      </c>
      <c r="J42">
        <v>27</v>
      </c>
    </row>
    <row r="43" spans="1:10" ht="12.75" customHeight="1">
      <c r="A43" s="1">
        <v>40437</v>
      </c>
      <c r="B43">
        <f t="shared" si="2"/>
        <v>1</v>
      </c>
      <c r="C43">
        <v>1</v>
      </c>
      <c r="D43">
        <v>0</v>
      </c>
      <c r="E43">
        <v>0</v>
      </c>
      <c r="F43">
        <v>0</v>
      </c>
      <c r="G43">
        <v>0</v>
      </c>
      <c r="H43" s="4">
        <f t="shared" si="1"/>
        <v>0</v>
      </c>
      <c r="I43">
        <v>21</v>
      </c>
      <c r="J43">
        <v>21</v>
      </c>
    </row>
    <row r="44" spans="1:10" ht="12.75" customHeight="1">
      <c r="A44" s="1">
        <v>40220</v>
      </c>
      <c r="B44">
        <f t="shared" si="2"/>
        <v>1</v>
      </c>
      <c r="C44">
        <v>0</v>
      </c>
      <c r="D44">
        <v>0</v>
      </c>
      <c r="E44">
        <v>0</v>
      </c>
      <c r="F44">
        <v>1</v>
      </c>
      <c r="G44">
        <v>0</v>
      </c>
      <c r="H44" s="4">
        <f t="shared" si="1"/>
        <v>1</v>
      </c>
      <c r="I44" s="5" t="s">
        <v>11</v>
      </c>
      <c r="J44" s="5" t="s">
        <v>11</v>
      </c>
    </row>
    <row r="45" spans="1:10" ht="12.75" customHeight="1">
      <c r="A45" s="1">
        <v>40206</v>
      </c>
      <c r="B45">
        <f t="shared" si="2"/>
        <v>3</v>
      </c>
      <c r="C45">
        <v>1</v>
      </c>
      <c r="D45">
        <v>1</v>
      </c>
      <c r="E45">
        <v>0</v>
      </c>
      <c r="F45">
        <v>1</v>
      </c>
      <c r="G45">
        <v>0</v>
      </c>
      <c r="H45" s="4">
        <f t="shared" si="1"/>
        <v>0.3333333333333333</v>
      </c>
      <c r="I45">
        <v>23</v>
      </c>
      <c r="J45">
        <v>19</v>
      </c>
    </row>
    <row r="46" spans="1:10" ht="12.75" customHeight="1">
      <c r="A46" s="1">
        <v>40192</v>
      </c>
      <c r="B46">
        <f t="shared" si="2"/>
        <v>4</v>
      </c>
      <c r="C46">
        <v>1</v>
      </c>
      <c r="D46">
        <v>1</v>
      </c>
      <c r="E46">
        <v>0</v>
      </c>
      <c r="F46">
        <v>2</v>
      </c>
      <c r="G46">
        <v>0</v>
      </c>
      <c r="H46" s="4">
        <f t="shared" si="1"/>
        <v>0.5</v>
      </c>
      <c r="I46">
        <v>30</v>
      </c>
      <c r="J46">
        <v>22</v>
      </c>
    </row>
    <row r="47" spans="1:10" ht="12.75" customHeight="1">
      <c r="A47" s="1">
        <v>40192</v>
      </c>
      <c r="B47">
        <f t="shared" si="2"/>
        <v>3</v>
      </c>
      <c r="C47">
        <v>0</v>
      </c>
      <c r="D47">
        <v>2</v>
      </c>
      <c r="E47">
        <v>0</v>
      </c>
      <c r="F47">
        <v>1</v>
      </c>
      <c r="G47">
        <v>0</v>
      </c>
      <c r="H47" s="4">
        <f t="shared" si="1"/>
        <v>0.3333333333333333</v>
      </c>
      <c r="I47">
        <v>23</v>
      </c>
      <c r="J47">
        <v>18</v>
      </c>
    </row>
    <row r="48" spans="1:8" s="7" customFormat="1" ht="15" customHeight="1">
      <c r="A48" s="6" t="s">
        <v>12</v>
      </c>
      <c r="B48" s="7">
        <f>SUM(B3:B47)</f>
        <v>105</v>
      </c>
      <c r="C48" s="7">
        <f>SUM(C3:C47)</f>
        <v>70</v>
      </c>
      <c r="D48" s="7">
        <f>SUM(D3:D47)</f>
        <v>16</v>
      </c>
      <c r="E48" s="7">
        <f>SUM(E3:E47)</f>
        <v>5</v>
      </c>
      <c r="F48" s="7">
        <f>SUM(F3:F47)</f>
        <v>14</v>
      </c>
      <c r="G48" s="7">
        <f>SUM(G3:G47)</f>
        <v>10</v>
      </c>
      <c r="H48" s="8">
        <f t="shared" si="1"/>
        <v>0.18095238095238095</v>
      </c>
    </row>
    <row r="49" spans="1:7" s="10" customFormat="1" ht="15" customHeight="1">
      <c r="A49" s="9" t="s">
        <v>13</v>
      </c>
      <c r="C49" s="8">
        <f>C48/$B$48</f>
        <v>0.6666666666666666</v>
      </c>
      <c r="D49" s="8">
        <f>D48/$B$48</f>
        <v>0.1523809523809524</v>
      </c>
      <c r="E49" s="8">
        <f>E48/$B$48</f>
        <v>0.047619047619047616</v>
      </c>
      <c r="F49" s="8">
        <f>F48/$B$48</f>
        <v>0.13333333333333333</v>
      </c>
      <c r="G49" s="8">
        <f>G48/$B$48</f>
        <v>0.09523809523809523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6"/>
  <sheetViews>
    <sheetView tabSelected="1" workbookViewId="0" topLeftCell="A1">
      <selection activeCell="Z3" sqref="Z3"/>
    </sheetView>
  </sheetViews>
  <sheetFormatPr defaultColWidth="9.140625" defaultRowHeight="12.75" customHeight="1"/>
  <cols>
    <col min="1" max="1" width="12.421875" style="1" customWidth="1"/>
    <col min="2" max="12" width="11.421875" style="0" customWidth="1"/>
    <col min="13" max="13" width="7.421875" style="0" customWidth="1"/>
    <col min="14" max="14" width="5.7109375" style="0" customWidth="1"/>
    <col min="16" max="16" width="9.7109375" style="0" customWidth="1"/>
    <col min="17" max="17" width="4.7109375" style="0" customWidth="1"/>
    <col min="18" max="18" width="5.00390625" style="0" customWidth="1"/>
    <col min="19" max="19" width="4.7109375" style="0" customWidth="1"/>
    <col min="20" max="20" width="5.421875" style="0" customWidth="1"/>
    <col min="21" max="21" width="4.7109375" style="0" customWidth="1"/>
    <col min="22" max="22" width="5.00390625" style="0" customWidth="1"/>
    <col min="23" max="23" width="4.8515625" style="0" customWidth="1"/>
    <col min="24" max="24" width="4.7109375" style="0" customWidth="1"/>
    <col min="25" max="25" width="5.57421875" style="0" customWidth="1"/>
    <col min="26" max="26" width="4.8515625" style="0" customWidth="1"/>
    <col min="27" max="16384" width="11.421875" style="0" customWidth="1"/>
  </cols>
  <sheetData>
    <row r="1" spans="1:26" ht="22.5" customHeight="1">
      <c r="A1" s="2" t="s">
        <v>14</v>
      </c>
      <c r="M1" s="11" t="s">
        <v>15</v>
      </c>
      <c r="N1" s="11"/>
      <c r="O1" s="12" t="s">
        <v>16</v>
      </c>
      <c r="P1" s="12"/>
      <c r="Q1" s="12" t="s">
        <v>17</v>
      </c>
      <c r="R1" s="12"/>
      <c r="S1" s="12"/>
      <c r="T1" s="12"/>
      <c r="U1" s="12"/>
      <c r="V1" s="12" t="s">
        <v>18</v>
      </c>
      <c r="W1" s="12"/>
      <c r="X1" s="12"/>
      <c r="Y1" s="12"/>
      <c r="Z1" s="12"/>
    </row>
    <row r="2" spans="1:26" s="3" customFormat="1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19</v>
      </c>
      <c r="H2" s="3" t="s">
        <v>7</v>
      </c>
      <c r="I2" s="3" t="s">
        <v>8</v>
      </c>
      <c r="J2" s="3" t="s">
        <v>9</v>
      </c>
      <c r="K2" s="3" t="s">
        <v>10</v>
      </c>
      <c r="M2" s="3" t="s">
        <v>20</v>
      </c>
      <c r="N2" s="3" t="s">
        <v>21</v>
      </c>
      <c r="O2" s="3" t="s">
        <v>2</v>
      </c>
      <c r="P2" s="3" t="s">
        <v>3</v>
      </c>
      <c r="Q2" s="3" t="s">
        <v>22</v>
      </c>
      <c r="R2" s="3" t="s">
        <v>23</v>
      </c>
      <c r="S2" s="3" t="s">
        <v>24</v>
      </c>
      <c r="T2" s="3" t="s">
        <v>25</v>
      </c>
      <c r="U2" s="13" t="s">
        <v>12</v>
      </c>
      <c r="V2" s="3" t="s">
        <v>22</v>
      </c>
      <c r="W2" s="3" t="s">
        <v>23</v>
      </c>
      <c r="X2" s="3" t="s">
        <v>24</v>
      </c>
      <c r="Y2" s="3" t="s">
        <v>25</v>
      </c>
      <c r="Z2" s="13" t="s">
        <v>12</v>
      </c>
    </row>
    <row r="3" spans="1:26" s="3" customFormat="1" ht="14.25" customHeight="1">
      <c r="A3" s="1">
        <v>45303</v>
      </c>
      <c r="B3">
        <f aca="true" t="shared" si="0" ref="B3:B110">SUM(C3:G3)</f>
        <v>12</v>
      </c>
      <c r="C3">
        <v>2</v>
      </c>
      <c r="D3">
        <v>0</v>
      </c>
      <c r="E3">
        <v>4</v>
      </c>
      <c r="F3">
        <v>5</v>
      </c>
      <c r="G3">
        <v>1</v>
      </c>
      <c r="H3">
        <v>1</v>
      </c>
      <c r="I3" s="4">
        <f aca="true" t="shared" si="1" ref="I3:I111">SUM(E3:G3)/B3</f>
        <v>0.8333333333333334</v>
      </c>
      <c r="J3" s="5">
        <v>22</v>
      </c>
      <c r="K3" s="5">
        <v>30</v>
      </c>
      <c r="M3" s="14">
        <v>0</v>
      </c>
      <c r="N3" s="14" t="s">
        <v>26</v>
      </c>
      <c r="O3" s="15">
        <v>3.5385</v>
      </c>
      <c r="P3" s="15">
        <v>2.5</v>
      </c>
      <c r="Q3" s="16">
        <v>1</v>
      </c>
      <c r="R3" s="16"/>
      <c r="S3" s="16">
        <v>6</v>
      </c>
      <c r="T3" s="16">
        <v>5</v>
      </c>
      <c r="U3">
        <f aca="true" t="shared" si="2" ref="U3:U32">SUM(Q3:T3)</f>
        <v>12</v>
      </c>
      <c r="V3" s="16"/>
      <c r="W3" s="16"/>
      <c r="X3" s="16">
        <v>2</v>
      </c>
      <c r="Y3" s="16"/>
      <c r="Z3">
        <f aca="true" t="shared" si="3" ref="Z3:Z32">SUM(V3:Y3)</f>
        <v>2</v>
      </c>
    </row>
    <row r="4" spans="1:26" s="3" customFormat="1" ht="14.25" customHeight="1">
      <c r="A4" s="1">
        <v>45310</v>
      </c>
      <c r="B4">
        <f t="shared" si="0"/>
        <v>14</v>
      </c>
      <c r="C4">
        <v>2</v>
      </c>
      <c r="D4">
        <v>0</v>
      </c>
      <c r="E4">
        <v>4</v>
      </c>
      <c r="F4">
        <v>7</v>
      </c>
      <c r="G4">
        <v>1</v>
      </c>
      <c r="H4">
        <v>0</v>
      </c>
      <c r="I4" s="4">
        <f t="shared" si="1"/>
        <v>0.8571428571428571</v>
      </c>
      <c r="J4" s="5">
        <v>19</v>
      </c>
      <c r="K4" s="5">
        <v>18</v>
      </c>
      <c r="M4" s="14">
        <v>0</v>
      </c>
      <c r="N4" s="14" t="s">
        <v>27</v>
      </c>
      <c r="O4" s="15">
        <v>2.2143</v>
      </c>
      <c r="P4" s="15">
        <v>2.5</v>
      </c>
      <c r="Q4" s="16">
        <v>1</v>
      </c>
      <c r="R4" s="16"/>
      <c r="S4" s="16">
        <v>8</v>
      </c>
      <c r="T4" s="16">
        <v>5</v>
      </c>
      <c r="U4">
        <f t="shared" si="2"/>
        <v>14</v>
      </c>
      <c r="V4" s="16"/>
      <c r="W4" s="16"/>
      <c r="X4" s="16">
        <v>2</v>
      </c>
      <c r="Y4" s="16"/>
      <c r="Z4">
        <f t="shared" si="3"/>
        <v>2</v>
      </c>
    </row>
    <row r="5" spans="1:26" s="3" customFormat="1" ht="14.25" customHeight="1">
      <c r="A5" s="1">
        <v>45239</v>
      </c>
      <c r="B5">
        <f t="shared" si="0"/>
        <v>13</v>
      </c>
      <c r="C5">
        <v>4</v>
      </c>
      <c r="D5">
        <v>0</v>
      </c>
      <c r="E5">
        <v>3</v>
      </c>
      <c r="F5">
        <v>5</v>
      </c>
      <c r="G5">
        <v>1</v>
      </c>
      <c r="H5">
        <v>0</v>
      </c>
      <c r="I5" s="4">
        <f t="shared" si="1"/>
        <v>0.6923076923076923</v>
      </c>
      <c r="J5" s="5">
        <v>27</v>
      </c>
      <c r="K5" s="5">
        <v>19</v>
      </c>
      <c r="M5" s="14">
        <v>1</v>
      </c>
      <c r="N5" s="14" t="s">
        <v>28</v>
      </c>
      <c r="O5" s="15">
        <v>3.3846</v>
      </c>
      <c r="P5" s="15">
        <v>3.75</v>
      </c>
      <c r="Q5" s="16"/>
      <c r="R5" s="16"/>
      <c r="S5" s="16">
        <v>4</v>
      </c>
      <c r="T5" s="16">
        <v>9</v>
      </c>
      <c r="U5">
        <f t="shared" si="2"/>
        <v>13</v>
      </c>
      <c r="V5" s="16"/>
      <c r="W5" s="16"/>
      <c r="X5" s="16"/>
      <c r="Y5" s="16">
        <v>4</v>
      </c>
      <c r="Z5">
        <f t="shared" si="3"/>
        <v>4</v>
      </c>
    </row>
    <row r="6" spans="1:26" s="3" customFormat="1" ht="14.25" customHeight="1">
      <c r="A6" s="1">
        <v>45184</v>
      </c>
      <c r="B6">
        <f t="shared" si="0"/>
        <v>16</v>
      </c>
      <c r="C6">
        <v>4</v>
      </c>
      <c r="D6">
        <v>0</v>
      </c>
      <c r="E6">
        <v>6</v>
      </c>
      <c r="F6">
        <v>3</v>
      </c>
      <c r="G6">
        <v>3</v>
      </c>
      <c r="H6">
        <v>0</v>
      </c>
      <c r="I6" s="4">
        <f t="shared" si="1"/>
        <v>0.75</v>
      </c>
      <c r="J6" s="5">
        <v>27</v>
      </c>
      <c r="K6" s="5">
        <v>22</v>
      </c>
      <c r="M6" s="14">
        <v>1</v>
      </c>
      <c r="N6" s="14" t="s">
        <v>29</v>
      </c>
      <c r="O6" s="15">
        <v>3.6875</v>
      </c>
      <c r="P6" s="15">
        <v>2</v>
      </c>
      <c r="Q6" s="16">
        <v>7</v>
      </c>
      <c r="R6" s="16"/>
      <c r="S6" s="16">
        <v>1</v>
      </c>
      <c r="T6" s="16">
        <v>8</v>
      </c>
      <c r="U6">
        <f t="shared" si="2"/>
        <v>16</v>
      </c>
      <c r="V6" s="16">
        <v>3</v>
      </c>
      <c r="W6" s="16"/>
      <c r="X6" s="16">
        <v>1</v>
      </c>
      <c r="Y6" s="16"/>
      <c r="Z6">
        <f t="shared" si="3"/>
        <v>4</v>
      </c>
    </row>
    <row r="7" spans="1:26" s="3" customFormat="1" ht="14.25" customHeight="1">
      <c r="A7" s="1">
        <v>45170</v>
      </c>
      <c r="B7">
        <f t="shared" si="0"/>
        <v>14</v>
      </c>
      <c r="C7">
        <v>4</v>
      </c>
      <c r="D7">
        <v>0</v>
      </c>
      <c r="E7">
        <v>5</v>
      </c>
      <c r="F7">
        <v>4</v>
      </c>
      <c r="G7">
        <v>1</v>
      </c>
      <c r="H7">
        <v>0</v>
      </c>
      <c r="I7" s="4">
        <f t="shared" si="1"/>
        <v>0.7142857142857143</v>
      </c>
      <c r="J7" s="5">
        <v>26</v>
      </c>
      <c r="K7" s="5">
        <v>18</v>
      </c>
      <c r="M7" s="14">
        <v>0</v>
      </c>
      <c r="N7" s="14" t="s">
        <v>30</v>
      </c>
      <c r="O7" s="15">
        <v>4.1429</v>
      </c>
      <c r="P7" s="15">
        <v>5</v>
      </c>
      <c r="Q7" s="16">
        <v>4</v>
      </c>
      <c r="R7" s="16"/>
      <c r="S7" s="16">
        <v>4</v>
      </c>
      <c r="T7" s="16">
        <v>6</v>
      </c>
      <c r="U7">
        <f t="shared" si="2"/>
        <v>14</v>
      </c>
      <c r="V7" s="16"/>
      <c r="W7" s="16"/>
      <c r="X7" s="16">
        <v>4</v>
      </c>
      <c r="Y7" s="16"/>
      <c r="Z7">
        <f t="shared" si="3"/>
        <v>4</v>
      </c>
    </row>
    <row r="8" spans="1:26" s="3" customFormat="1" ht="14.25" customHeight="1">
      <c r="A8" s="1">
        <v>45117</v>
      </c>
      <c r="B8">
        <f t="shared" si="0"/>
        <v>33</v>
      </c>
      <c r="C8">
        <v>12</v>
      </c>
      <c r="D8">
        <v>0</v>
      </c>
      <c r="E8">
        <v>9</v>
      </c>
      <c r="F8">
        <v>5</v>
      </c>
      <c r="G8">
        <v>7</v>
      </c>
      <c r="H8">
        <v>0</v>
      </c>
      <c r="I8" s="4">
        <f t="shared" si="1"/>
        <v>0.6363636363636364</v>
      </c>
      <c r="J8" s="5">
        <v>29</v>
      </c>
      <c r="K8" s="5">
        <v>18</v>
      </c>
      <c r="M8" s="14">
        <v>0</v>
      </c>
      <c r="N8" s="14" t="s">
        <v>31</v>
      </c>
      <c r="O8" s="15">
        <v>2.9394</v>
      </c>
      <c r="P8" s="15">
        <v>2.8333</v>
      </c>
      <c r="Q8" s="16">
        <v>8</v>
      </c>
      <c r="R8" s="16">
        <v>3</v>
      </c>
      <c r="S8" s="16">
        <v>10</v>
      </c>
      <c r="T8" s="16">
        <v>12</v>
      </c>
      <c r="U8">
        <f t="shared" si="2"/>
        <v>33</v>
      </c>
      <c r="V8" s="16">
        <v>5</v>
      </c>
      <c r="W8" s="16"/>
      <c r="X8" s="16">
        <v>6</v>
      </c>
      <c r="Y8" s="16">
        <v>1</v>
      </c>
      <c r="Z8">
        <f t="shared" si="3"/>
        <v>12</v>
      </c>
    </row>
    <row r="9" spans="1:26" s="3" customFormat="1" ht="14.25" customHeight="1">
      <c r="A9" s="1">
        <v>45104</v>
      </c>
      <c r="B9">
        <f t="shared" si="0"/>
        <v>34</v>
      </c>
      <c r="C9">
        <v>5</v>
      </c>
      <c r="D9">
        <v>0</v>
      </c>
      <c r="E9">
        <v>14</v>
      </c>
      <c r="F9">
        <v>13</v>
      </c>
      <c r="G9">
        <v>2</v>
      </c>
      <c r="H9">
        <v>0</v>
      </c>
      <c r="I9" s="4">
        <f t="shared" si="1"/>
        <v>0.8529411764705882</v>
      </c>
      <c r="J9" s="5">
        <v>26</v>
      </c>
      <c r="K9" s="5">
        <v>18</v>
      </c>
      <c r="M9" s="14">
        <v>0</v>
      </c>
      <c r="N9" s="14" t="s">
        <v>26</v>
      </c>
      <c r="O9" s="15">
        <v>2.2647</v>
      </c>
      <c r="P9" s="15">
        <v>1.8</v>
      </c>
      <c r="Q9" s="16">
        <v>13</v>
      </c>
      <c r="R9" s="16">
        <v>1</v>
      </c>
      <c r="S9" s="16">
        <v>12</v>
      </c>
      <c r="T9" s="16">
        <v>8</v>
      </c>
      <c r="U9">
        <f t="shared" si="2"/>
        <v>34</v>
      </c>
      <c r="V9" s="16">
        <v>4</v>
      </c>
      <c r="W9" s="16"/>
      <c r="X9" s="16">
        <v>1</v>
      </c>
      <c r="Y9" s="16"/>
      <c r="Z9">
        <f t="shared" si="3"/>
        <v>5</v>
      </c>
    </row>
    <row r="10" spans="1:26" s="3" customFormat="1" ht="14.25" customHeight="1">
      <c r="A10" s="1">
        <v>45084</v>
      </c>
      <c r="B10">
        <f t="shared" si="0"/>
        <v>37</v>
      </c>
      <c r="C10">
        <v>7</v>
      </c>
      <c r="D10">
        <v>1</v>
      </c>
      <c r="E10">
        <v>15</v>
      </c>
      <c r="F10">
        <v>13</v>
      </c>
      <c r="G10">
        <v>1</v>
      </c>
      <c r="H10">
        <v>0</v>
      </c>
      <c r="I10" s="4">
        <f t="shared" si="1"/>
        <v>0.7837837837837838</v>
      </c>
      <c r="J10" s="5">
        <v>30</v>
      </c>
      <c r="K10" s="5">
        <v>18</v>
      </c>
      <c r="M10" s="14">
        <v>0</v>
      </c>
      <c r="N10" s="14" t="s">
        <v>27</v>
      </c>
      <c r="O10" s="15">
        <v>1.7297</v>
      </c>
      <c r="P10" s="15">
        <v>1.375</v>
      </c>
      <c r="Q10" s="16">
        <v>12</v>
      </c>
      <c r="R10" s="16">
        <v>2</v>
      </c>
      <c r="S10" s="16">
        <v>12</v>
      </c>
      <c r="T10" s="16">
        <v>11</v>
      </c>
      <c r="U10">
        <f t="shared" si="2"/>
        <v>37</v>
      </c>
      <c r="V10" s="16">
        <v>3</v>
      </c>
      <c r="W10" s="16"/>
      <c r="X10" s="16">
        <v>3</v>
      </c>
      <c r="Y10" s="16">
        <v>1</v>
      </c>
      <c r="Z10">
        <f t="shared" si="3"/>
        <v>7</v>
      </c>
    </row>
    <row r="11" spans="1:26" s="3" customFormat="1" ht="14.25" customHeight="1">
      <c r="A11" s="1">
        <v>45021</v>
      </c>
      <c r="B11">
        <f t="shared" si="0"/>
        <v>13</v>
      </c>
      <c r="C11">
        <v>7</v>
      </c>
      <c r="D11">
        <v>0</v>
      </c>
      <c r="E11">
        <v>2</v>
      </c>
      <c r="F11">
        <v>3</v>
      </c>
      <c r="G11">
        <v>1</v>
      </c>
      <c r="H11">
        <v>1</v>
      </c>
      <c r="I11" s="4">
        <f t="shared" si="1"/>
        <v>0.46153846153846156</v>
      </c>
      <c r="J11" s="5">
        <v>30</v>
      </c>
      <c r="K11" s="5">
        <v>18</v>
      </c>
      <c r="M11" s="14">
        <v>0</v>
      </c>
      <c r="N11" s="14" t="s">
        <v>32</v>
      </c>
      <c r="O11" s="15">
        <v>2.3846</v>
      </c>
      <c r="P11" s="15">
        <v>2.8571</v>
      </c>
      <c r="Q11" s="16"/>
      <c r="R11" s="16"/>
      <c r="S11" s="16"/>
      <c r="T11" s="16">
        <v>13</v>
      </c>
      <c r="U11">
        <f t="shared" si="2"/>
        <v>13</v>
      </c>
      <c r="V11" s="16"/>
      <c r="W11" s="16"/>
      <c r="X11" s="16"/>
      <c r="Y11" s="16">
        <v>7</v>
      </c>
      <c r="Z11">
        <f t="shared" si="3"/>
        <v>7</v>
      </c>
    </row>
    <row r="12" spans="1:26" s="3" customFormat="1" ht="14.25" customHeight="1">
      <c r="A12" s="1">
        <v>44972</v>
      </c>
      <c r="B12">
        <f t="shared" si="0"/>
        <v>11</v>
      </c>
      <c r="C12">
        <v>4</v>
      </c>
      <c r="D12">
        <v>0</v>
      </c>
      <c r="E12">
        <v>2</v>
      </c>
      <c r="F12">
        <v>3</v>
      </c>
      <c r="G12">
        <v>2</v>
      </c>
      <c r="H12">
        <v>0</v>
      </c>
      <c r="I12" s="4">
        <f t="shared" si="1"/>
        <v>0.6363636363636364</v>
      </c>
      <c r="J12" s="5">
        <v>22</v>
      </c>
      <c r="K12" s="5">
        <v>18</v>
      </c>
      <c r="M12" s="14">
        <v>0</v>
      </c>
      <c r="N12" s="14" t="s">
        <v>30</v>
      </c>
      <c r="O12" s="15">
        <v>3.7273</v>
      </c>
      <c r="P12" s="15">
        <v>5.75</v>
      </c>
      <c r="Q12" s="16"/>
      <c r="R12" s="16"/>
      <c r="S12" s="16">
        <v>6</v>
      </c>
      <c r="T12" s="16">
        <v>5</v>
      </c>
      <c r="U12">
        <f t="shared" si="2"/>
        <v>11</v>
      </c>
      <c r="V12" s="16"/>
      <c r="W12" s="16"/>
      <c r="X12" s="16">
        <v>2</v>
      </c>
      <c r="Y12" s="16">
        <v>2</v>
      </c>
      <c r="Z12">
        <f t="shared" si="3"/>
        <v>4</v>
      </c>
    </row>
    <row r="13" spans="1:26" s="3" customFormat="1" ht="14.25" customHeight="1">
      <c r="A13" s="1">
        <v>44945</v>
      </c>
      <c r="B13">
        <f t="shared" si="0"/>
        <v>16</v>
      </c>
      <c r="C13">
        <v>6</v>
      </c>
      <c r="D13">
        <v>0</v>
      </c>
      <c r="E13">
        <v>1</v>
      </c>
      <c r="F13">
        <v>6</v>
      </c>
      <c r="G13">
        <v>3</v>
      </c>
      <c r="H13">
        <v>0</v>
      </c>
      <c r="I13" s="4">
        <f t="shared" si="1"/>
        <v>0.625</v>
      </c>
      <c r="J13" s="5">
        <v>22</v>
      </c>
      <c r="K13" s="5">
        <v>18</v>
      </c>
      <c r="M13" s="14">
        <v>1</v>
      </c>
      <c r="N13" s="14" t="s">
        <v>33</v>
      </c>
      <c r="O13" s="15">
        <v>4.0588</v>
      </c>
      <c r="P13" s="15">
        <v>4.1667</v>
      </c>
      <c r="Q13" s="16">
        <v>1</v>
      </c>
      <c r="R13" s="16">
        <v>2</v>
      </c>
      <c r="S13" s="16">
        <v>11</v>
      </c>
      <c r="T13" s="16">
        <v>3</v>
      </c>
      <c r="U13">
        <f t="shared" si="2"/>
        <v>17</v>
      </c>
      <c r="V13" s="16">
        <v>1</v>
      </c>
      <c r="W13" s="16">
        <v>1</v>
      </c>
      <c r="X13" s="16">
        <v>4</v>
      </c>
      <c r="Y13" s="16"/>
      <c r="Z13">
        <f t="shared" si="3"/>
        <v>6</v>
      </c>
    </row>
    <row r="14" spans="1:26" s="3" customFormat="1" ht="14.25" customHeight="1">
      <c r="A14" s="1">
        <v>44883</v>
      </c>
      <c r="B14">
        <f t="shared" si="0"/>
        <v>18</v>
      </c>
      <c r="C14">
        <v>8</v>
      </c>
      <c r="D14">
        <v>0</v>
      </c>
      <c r="E14">
        <v>4</v>
      </c>
      <c r="F14">
        <v>6</v>
      </c>
      <c r="G14">
        <v>0</v>
      </c>
      <c r="H14">
        <v>1</v>
      </c>
      <c r="I14" s="4">
        <f t="shared" si="1"/>
        <v>0.5555555555555556</v>
      </c>
      <c r="J14" s="5">
        <v>30</v>
      </c>
      <c r="K14" s="5">
        <v>18</v>
      </c>
      <c r="M14" s="14">
        <v>2</v>
      </c>
      <c r="N14" s="14" t="s">
        <v>34</v>
      </c>
      <c r="O14" s="15">
        <v>4.3889</v>
      </c>
      <c r="P14" s="15">
        <v>2.875</v>
      </c>
      <c r="Q14" s="16"/>
      <c r="R14" s="16"/>
      <c r="S14" s="16">
        <v>12</v>
      </c>
      <c r="T14" s="16">
        <v>6</v>
      </c>
      <c r="U14">
        <f t="shared" si="2"/>
        <v>18</v>
      </c>
      <c r="V14" s="16"/>
      <c r="W14" s="16"/>
      <c r="X14" s="16">
        <v>5</v>
      </c>
      <c r="Y14" s="16">
        <v>3</v>
      </c>
      <c r="Z14">
        <f t="shared" si="3"/>
        <v>8</v>
      </c>
    </row>
    <row r="15" spans="1:26" s="3" customFormat="1" ht="14.25" customHeight="1">
      <c r="A15" s="1">
        <v>44827</v>
      </c>
      <c r="B15">
        <f t="shared" si="0"/>
        <v>30</v>
      </c>
      <c r="C15">
        <v>7</v>
      </c>
      <c r="D15">
        <v>0</v>
      </c>
      <c r="E15">
        <v>9</v>
      </c>
      <c r="F15">
        <v>10</v>
      </c>
      <c r="G15">
        <v>4</v>
      </c>
      <c r="H15">
        <v>1</v>
      </c>
      <c r="I15" s="4">
        <f t="shared" si="1"/>
        <v>0.7666666666666667</v>
      </c>
      <c r="J15" s="5">
        <v>30</v>
      </c>
      <c r="K15" s="5">
        <v>18</v>
      </c>
      <c r="M15" s="14">
        <v>1</v>
      </c>
      <c r="N15" s="14" t="s">
        <v>35</v>
      </c>
      <c r="O15" s="15">
        <v>3.8333</v>
      </c>
      <c r="P15" s="15">
        <v>3.1429</v>
      </c>
      <c r="Q15" s="16">
        <v>10</v>
      </c>
      <c r="R15" s="16">
        <v>6</v>
      </c>
      <c r="S15" s="16">
        <v>12</v>
      </c>
      <c r="T15" s="16">
        <v>2</v>
      </c>
      <c r="U15">
        <f t="shared" si="2"/>
        <v>30</v>
      </c>
      <c r="V15" s="16">
        <v>2</v>
      </c>
      <c r="W15" s="16">
        <v>3</v>
      </c>
      <c r="X15" s="16">
        <v>1</v>
      </c>
      <c r="Y15" s="16">
        <v>1</v>
      </c>
      <c r="Z15">
        <f t="shared" si="3"/>
        <v>7</v>
      </c>
    </row>
    <row r="16" spans="1:26" s="3" customFormat="1" ht="14.25" customHeight="1">
      <c r="A16" s="1">
        <v>44811</v>
      </c>
      <c r="B16">
        <f t="shared" si="0"/>
        <v>19</v>
      </c>
      <c r="C16">
        <v>4</v>
      </c>
      <c r="D16">
        <v>0</v>
      </c>
      <c r="E16">
        <v>8</v>
      </c>
      <c r="F16">
        <v>5</v>
      </c>
      <c r="G16">
        <v>2</v>
      </c>
      <c r="H16">
        <v>0</v>
      </c>
      <c r="I16" s="4">
        <f t="shared" si="1"/>
        <v>0.7894736842105263</v>
      </c>
      <c r="J16" s="5">
        <v>27</v>
      </c>
      <c r="K16" s="5">
        <v>22</v>
      </c>
      <c r="M16" s="14">
        <v>2</v>
      </c>
      <c r="N16" s="14" t="s">
        <v>36</v>
      </c>
      <c r="O16" s="15">
        <v>4.8421</v>
      </c>
      <c r="P16" s="15">
        <v>6.5</v>
      </c>
      <c r="Q16" s="16">
        <v>2</v>
      </c>
      <c r="R16" s="16">
        <v>4</v>
      </c>
      <c r="S16" s="16">
        <v>10</v>
      </c>
      <c r="T16" s="16">
        <v>3</v>
      </c>
      <c r="U16">
        <f t="shared" si="2"/>
        <v>19</v>
      </c>
      <c r="V16" s="16">
        <v>1</v>
      </c>
      <c r="W16" s="16">
        <v>1</v>
      </c>
      <c r="X16" s="16">
        <v>1</v>
      </c>
      <c r="Y16" s="16">
        <v>1</v>
      </c>
      <c r="Z16">
        <f t="shared" si="3"/>
        <v>4</v>
      </c>
    </row>
    <row r="17" spans="1:26" s="3" customFormat="1" ht="14.25" customHeight="1">
      <c r="A17" s="1">
        <v>44746</v>
      </c>
      <c r="B17">
        <f t="shared" si="0"/>
        <v>25</v>
      </c>
      <c r="C17">
        <v>4</v>
      </c>
      <c r="D17">
        <v>0</v>
      </c>
      <c r="E17">
        <v>9</v>
      </c>
      <c r="F17">
        <v>7</v>
      </c>
      <c r="G17">
        <v>5</v>
      </c>
      <c r="H17">
        <v>0</v>
      </c>
      <c r="I17" s="4">
        <f t="shared" si="1"/>
        <v>0.84</v>
      </c>
      <c r="J17" s="5">
        <v>25</v>
      </c>
      <c r="K17" s="5">
        <v>18</v>
      </c>
      <c r="M17" s="14">
        <v>4</v>
      </c>
      <c r="N17" s="14" t="s">
        <v>37</v>
      </c>
      <c r="O17" s="15">
        <v>5.0385</v>
      </c>
      <c r="P17" s="15">
        <v>5.75</v>
      </c>
      <c r="Q17" s="16">
        <v>8</v>
      </c>
      <c r="R17" s="16">
        <v>4</v>
      </c>
      <c r="S17" s="16">
        <v>6</v>
      </c>
      <c r="T17" s="16">
        <v>7</v>
      </c>
      <c r="U17">
        <f t="shared" si="2"/>
        <v>25</v>
      </c>
      <c r="V17" s="16">
        <v>2</v>
      </c>
      <c r="W17" s="16">
        <v>1</v>
      </c>
      <c r="X17" s="16"/>
      <c r="Y17" s="16">
        <v>1</v>
      </c>
      <c r="Z17">
        <f t="shared" si="3"/>
        <v>4</v>
      </c>
    </row>
    <row r="18" spans="1:26" s="3" customFormat="1" ht="14.25" customHeight="1">
      <c r="A18" s="1">
        <v>44733</v>
      </c>
      <c r="B18">
        <f t="shared" si="0"/>
        <v>27</v>
      </c>
      <c r="C18">
        <v>8</v>
      </c>
      <c r="D18">
        <v>0</v>
      </c>
      <c r="E18">
        <v>8</v>
      </c>
      <c r="F18">
        <v>8</v>
      </c>
      <c r="G18">
        <v>3</v>
      </c>
      <c r="H18">
        <v>1</v>
      </c>
      <c r="I18" s="4">
        <f t="shared" si="1"/>
        <v>0.7037037037037037</v>
      </c>
      <c r="J18" s="5">
        <v>30</v>
      </c>
      <c r="K18" s="5">
        <v>18</v>
      </c>
      <c r="M18" s="14">
        <v>3</v>
      </c>
      <c r="N18" s="14" t="s">
        <v>38</v>
      </c>
      <c r="O18" s="15">
        <v>3.8148</v>
      </c>
      <c r="P18" s="15">
        <v>2.25</v>
      </c>
      <c r="Q18" s="16">
        <v>13</v>
      </c>
      <c r="R18" s="16">
        <v>2</v>
      </c>
      <c r="S18" s="16">
        <v>6</v>
      </c>
      <c r="T18" s="16">
        <v>6</v>
      </c>
      <c r="U18">
        <f t="shared" si="2"/>
        <v>27</v>
      </c>
      <c r="V18" s="16">
        <v>4</v>
      </c>
      <c r="W18" s="16"/>
      <c r="X18" s="16">
        <v>3</v>
      </c>
      <c r="Y18" s="16">
        <v>1</v>
      </c>
      <c r="Z18">
        <f t="shared" si="3"/>
        <v>8</v>
      </c>
    </row>
    <row r="19" spans="1:26" s="3" customFormat="1" ht="14.25" customHeight="1">
      <c r="A19" s="1">
        <v>44720</v>
      </c>
      <c r="B19">
        <f t="shared" si="0"/>
        <v>25</v>
      </c>
      <c r="C19">
        <v>13</v>
      </c>
      <c r="D19">
        <v>0</v>
      </c>
      <c r="E19">
        <v>4</v>
      </c>
      <c r="F19">
        <v>6</v>
      </c>
      <c r="G19">
        <v>2</v>
      </c>
      <c r="H19">
        <v>2</v>
      </c>
      <c r="I19" s="4">
        <f t="shared" si="1"/>
        <v>0.48</v>
      </c>
      <c r="J19" s="5">
        <v>30</v>
      </c>
      <c r="K19" s="5">
        <v>18</v>
      </c>
      <c r="M19" s="14">
        <v>1</v>
      </c>
      <c r="N19" s="14" t="s">
        <v>34</v>
      </c>
      <c r="O19" s="15">
        <v>2.12</v>
      </c>
      <c r="P19" s="15">
        <v>1.7692</v>
      </c>
      <c r="Q19" s="16">
        <v>9</v>
      </c>
      <c r="R19" s="16">
        <v>1</v>
      </c>
      <c r="S19" s="16">
        <v>12</v>
      </c>
      <c r="T19" s="16">
        <v>3</v>
      </c>
      <c r="U19">
        <f t="shared" si="2"/>
        <v>25</v>
      </c>
      <c r="V19" s="16">
        <v>3</v>
      </c>
      <c r="W19" s="16"/>
      <c r="X19" s="16">
        <v>10</v>
      </c>
      <c r="Y19" s="16"/>
      <c r="Z19">
        <f t="shared" si="3"/>
        <v>13</v>
      </c>
    </row>
    <row r="20" spans="1:26" s="3" customFormat="1" ht="14.25" customHeight="1">
      <c r="A20" s="1">
        <v>44650</v>
      </c>
      <c r="B20">
        <f t="shared" si="0"/>
        <v>7</v>
      </c>
      <c r="C20">
        <v>2</v>
      </c>
      <c r="D20">
        <v>0</v>
      </c>
      <c r="E20">
        <v>1</v>
      </c>
      <c r="F20">
        <v>3</v>
      </c>
      <c r="G20">
        <v>1</v>
      </c>
      <c r="H20">
        <v>0</v>
      </c>
      <c r="I20" s="4">
        <f t="shared" si="1"/>
        <v>0.7142857142857143</v>
      </c>
      <c r="J20" s="5">
        <v>20</v>
      </c>
      <c r="K20" s="5">
        <v>18</v>
      </c>
      <c r="M20" s="14">
        <v>4</v>
      </c>
      <c r="N20" s="14" t="s">
        <v>39</v>
      </c>
      <c r="O20" s="17">
        <v>12</v>
      </c>
      <c r="P20" s="15">
        <v>9.5</v>
      </c>
      <c r="Q20" s="16"/>
      <c r="R20" s="16"/>
      <c r="S20" s="16"/>
      <c r="T20" s="16">
        <v>7</v>
      </c>
      <c r="U20">
        <f t="shared" si="2"/>
        <v>7</v>
      </c>
      <c r="V20" s="16"/>
      <c r="W20" s="16"/>
      <c r="X20" s="16"/>
      <c r="Y20" s="16">
        <v>2</v>
      </c>
      <c r="Z20">
        <f t="shared" si="3"/>
        <v>2</v>
      </c>
    </row>
    <row r="21" spans="1:26" s="3" customFormat="1" ht="14.25" customHeight="1">
      <c r="A21" s="1">
        <v>44607</v>
      </c>
      <c r="B21">
        <f t="shared" si="0"/>
        <v>8</v>
      </c>
      <c r="C21">
        <v>0</v>
      </c>
      <c r="D21">
        <v>0</v>
      </c>
      <c r="E21">
        <v>2</v>
      </c>
      <c r="F21">
        <v>5</v>
      </c>
      <c r="G21">
        <v>1</v>
      </c>
      <c r="H21">
        <v>0</v>
      </c>
      <c r="I21" s="4">
        <f t="shared" si="1"/>
        <v>1</v>
      </c>
      <c r="J21" s="5" t="s">
        <v>11</v>
      </c>
      <c r="K21" s="5" t="s">
        <v>11</v>
      </c>
      <c r="M21" s="14">
        <v>4</v>
      </c>
      <c r="N21" s="14" t="s">
        <v>40</v>
      </c>
      <c r="O21" s="15">
        <v>9.875</v>
      </c>
      <c r="P21" s="15" t="s">
        <v>11</v>
      </c>
      <c r="Q21" s="16"/>
      <c r="R21" s="16">
        <v>2</v>
      </c>
      <c r="S21" s="16">
        <v>1</v>
      </c>
      <c r="T21" s="16">
        <v>5</v>
      </c>
      <c r="U21">
        <f t="shared" si="2"/>
        <v>8</v>
      </c>
      <c r="V21" s="16"/>
      <c r="W21" s="16"/>
      <c r="X21" s="16"/>
      <c r="Y21" s="16"/>
      <c r="Z21">
        <f t="shared" si="3"/>
        <v>0</v>
      </c>
    </row>
    <row r="22" spans="1:26" s="3" customFormat="1" ht="14.25" customHeight="1">
      <c r="A22" s="1">
        <v>44575</v>
      </c>
      <c r="B22">
        <f t="shared" si="0"/>
        <v>9</v>
      </c>
      <c r="C22">
        <v>4</v>
      </c>
      <c r="D22">
        <v>0</v>
      </c>
      <c r="E22">
        <v>2</v>
      </c>
      <c r="F22">
        <v>1</v>
      </c>
      <c r="G22">
        <v>2</v>
      </c>
      <c r="H22">
        <v>0</v>
      </c>
      <c r="I22" s="4">
        <f t="shared" si="1"/>
        <v>0.5555555555555556</v>
      </c>
      <c r="J22">
        <v>28</v>
      </c>
      <c r="K22">
        <v>20</v>
      </c>
      <c r="M22" s="14">
        <v>3</v>
      </c>
      <c r="N22" s="14" t="s">
        <v>34</v>
      </c>
      <c r="O22" s="15">
        <v>6.4444</v>
      </c>
      <c r="P22" s="15">
        <v>2.25</v>
      </c>
      <c r="Q22" s="16">
        <v>2</v>
      </c>
      <c r="R22" s="16">
        <v>1</v>
      </c>
      <c r="S22" s="16">
        <v>1</v>
      </c>
      <c r="T22" s="16">
        <v>5</v>
      </c>
      <c r="U22">
        <f t="shared" si="2"/>
        <v>9</v>
      </c>
      <c r="V22" s="16">
        <v>2</v>
      </c>
      <c r="W22" s="16"/>
      <c r="X22" s="16">
        <v>1</v>
      </c>
      <c r="Y22" s="16">
        <v>1</v>
      </c>
      <c r="Z22">
        <f t="shared" si="3"/>
        <v>4</v>
      </c>
    </row>
    <row r="23" spans="1:26" s="3" customFormat="1" ht="14.25" customHeight="1">
      <c r="A23" s="1">
        <v>44519</v>
      </c>
      <c r="B23">
        <f t="shared" si="0"/>
        <v>13</v>
      </c>
      <c r="C23">
        <v>5</v>
      </c>
      <c r="D23">
        <v>0</v>
      </c>
      <c r="E23">
        <v>3</v>
      </c>
      <c r="F23">
        <v>4</v>
      </c>
      <c r="G23">
        <v>1</v>
      </c>
      <c r="H23">
        <v>0</v>
      </c>
      <c r="I23" s="4">
        <f t="shared" si="1"/>
        <v>0.6153846153846154</v>
      </c>
      <c r="J23">
        <v>26</v>
      </c>
      <c r="K23">
        <v>18</v>
      </c>
      <c r="M23" s="14">
        <v>4</v>
      </c>
      <c r="N23" s="14" t="s">
        <v>41</v>
      </c>
      <c r="O23" s="15">
        <v>5.6923</v>
      </c>
      <c r="P23" s="15">
        <v>7.2</v>
      </c>
      <c r="Q23" s="16"/>
      <c r="R23" s="16"/>
      <c r="S23" s="16">
        <v>5</v>
      </c>
      <c r="T23" s="16">
        <v>8</v>
      </c>
      <c r="U23">
        <f t="shared" si="2"/>
        <v>13</v>
      </c>
      <c r="V23" s="16"/>
      <c r="W23" s="16"/>
      <c r="X23" s="16">
        <v>4</v>
      </c>
      <c r="Y23" s="16">
        <v>1</v>
      </c>
      <c r="Z23">
        <f t="shared" si="3"/>
        <v>5</v>
      </c>
    </row>
    <row r="24" spans="1:26" s="3" customFormat="1" ht="14.25" customHeight="1">
      <c r="A24" s="1">
        <v>44461</v>
      </c>
      <c r="B24">
        <f t="shared" si="0"/>
        <v>24</v>
      </c>
      <c r="C24">
        <v>7</v>
      </c>
      <c r="D24">
        <v>0</v>
      </c>
      <c r="E24">
        <v>10</v>
      </c>
      <c r="F24">
        <v>6</v>
      </c>
      <c r="G24">
        <v>1</v>
      </c>
      <c r="H24">
        <v>0</v>
      </c>
      <c r="I24" s="4">
        <f t="shared" si="1"/>
        <v>0.7083333333333334</v>
      </c>
      <c r="J24">
        <v>30</v>
      </c>
      <c r="K24">
        <v>18</v>
      </c>
      <c r="M24" s="14">
        <v>1</v>
      </c>
      <c r="N24" s="14" t="s">
        <v>42</v>
      </c>
      <c r="O24" s="15">
        <v>3.375</v>
      </c>
      <c r="P24" s="15">
        <v>4</v>
      </c>
      <c r="Q24" s="16">
        <v>8</v>
      </c>
      <c r="R24" s="16">
        <v>5</v>
      </c>
      <c r="S24" s="16">
        <v>6</v>
      </c>
      <c r="T24" s="16">
        <v>5</v>
      </c>
      <c r="U24">
        <f t="shared" si="2"/>
        <v>24</v>
      </c>
      <c r="V24" s="16">
        <v>2</v>
      </c>
      <c r="W24" s="16">
        <v>2</v>
      </c>
      <c r="X24" s="16">
        <v>2</v>
      </c>
      <c r="Y24" s="16">
        <v>1</v>
      </c>
      <c r="Z24">
        <f t="shared" si="3"/>
        <v>7</v>
      </c>
    </row>
    <row r="25" spans="1:26" s="3" customFormat="1" ht="14.25" customHeight="1">
      <c r="A25" s="1">
        <v>44449</v>
      </c>
      <c r="B25">
        <f t="shared" si="0"/>
        <v>22</v>
      </c>
      <c r="C25">
        <v>2</v>
      </c>
      <c r="D25">
        <v>0</v>
      </c>
      <c r="E25">
        <v>11</v>
      </c>
      <c r="F25">
        <v>9</v>
      </c>
      <c r="G25">
        <v>0</v>
      </c>
      <c r="H25">
        <v>0</v>
      </c>
      <c r="I25" s="4">
        <f t="shared" si="1"/>
        <v>0.9090909090909091</v>
      </c>
      <c r="J25">
        <v>19</v>
      </c>
      <c r="K25">
        <v>18</v>
      </c>
      <c r="M25" s="14">
        <v>2</v>
      </c>
      <c r="N25" s="14" t="s">
        <v>43</v>
      </c>
      <c r="O25" s="15">
        <v>4.1653</v>
      </c>
      <c r="P25" s="15">
        <v>3.5</v>
      </c>
      <c r="Q25" s="16">
        <v>7</v>
      </c>
      <c r="R25" s="16">
        <v>3</v>
      </c>
      <c r="S25" s="16">
        <v>7</v>
      </c>
      <c r="T25" s="16">
        <v>5</v>
      </c>
      <c r="U25">
        <f t="shared" si="2"/>
        <v>22</v>
      </c>
      <c r="V25" s="16"/>
      <c r="W25" s="16"/>
      <c r="X25" s="16">
        <v>1</v>
      </c>
      <c r="Y25" s="16">
        <v>1</v>
      </c>
      <c r="Z25">
        <f t="shared" si="3"/>
        <v>2</v>
      </c>
    </row>
    <row r="26" spans="1:26" s="3" customFormat="1" ht="14.25" customHeight="1">
      <c r="A26" s="1">
        <v>44389</v>
      </c>
      <c r="B26">
        <f t="shared" si="0"/>
        <v>19</v>
      </c>
      <c r="C26">
        <v>4</v>
      </c>
      <c r="D26">
        <v>0</v>
      </c>
      <c r="E26">
        <v>6</v>
      </c>
      <c r="F26">
        <v>9</v>
      </c>
      <c r="G26">
        <v>0</v>
      </c>
      <c r="H26">
        <v>0</v>
      </c>
      <c r="I26" s="4">
        <f t="shared" si="1"/>
        <v>0.7894736842105263</v>
      </c>
      <c r="J26">
        <v>28</v>
      </c>
      <c r="K26">
        <v>19</v>
      </c>
      <c r="M26" s="14">
        <v>0</v>
      </c>
      <c r="N26" s="14" t="s">
        <v>30</v>
      </c>
      <c r="O26" s="15">
        <v>3.2632</v>
      </c>
      <c r="P26" s="15">
        <v>3.75</v>
      </c>
      <c r="Q26" s="16">
        <v>6</v>
      </c>
      <c r="R26" s="16">
        <v>2</v>
      </c>
      <c r="S26" s="16">
        <v>8</v>
      </c>
      <c r="T26" s="16">
        <v>3</v>
      </c>
      <c r="U26">
        <f t="shared" si="2"/>
        <v>19</v>
      </c>
      <c r="V26" s="16">
        <v>2</v>
      </c>
      <c r="W26" s="16">
        <v>2</v>
      </c>
      <c r="X26" s="16"/>
      <c r="Y26" s="16"/>
      <c r="Z26">
        <f t="shared" si="3"/>
        <v>4</v>
      </c>
    </row>
    <row r="27" spans="1:26" s="3" customFormat="1" ht="14.25" customHeight="1">
      <c r="A27" s="1">
        <v>44375</v>
      </c>
      <c r="B27">
        <f t="shared" si="0"/>
        <v>29</v>
      </c>
      <c r="C27">
        <v>11</v>
      </c>
      <c r="D27">
        <v>0</v>
      </c>
      <c r="E27">
        <v>6</v>
      </c>
      <c r="F27">
        <v>11</v>
      </c>
      <c r="G27">
        <v>1</v>
      </c>
      <c r="H27">
        <v>1</v>
      </c>
      <c r="I27" s="4">
        <f t="shared" si="1"/>
        <v>0.6206896551724138</v>
      </c>
      <c r="J27">
        <v>30</v>
      </c>
      <c r="K27">
        <v>19</v>
      </c>
      <c r="L27" s="18"/>
      <c r="M27" s="14">
        <v>2</v>
      </c>
      <c r="N27" s="14" t="s">
        <v>42</v>
      </c>
      <c r="O27" s="15">
        <v>3.069</v>
      </c>
      <c r="P27" s="16">
        <v>1.9091</v>
      </c>
      <c r="Q27" s="16">
        <v>12</v>
      </c>
      <c r="R27" s="16">
        <v>2</v>
      </c>
      <c r="S27" s="16">
        <v>9</v>
      </c>
      <c r="T27" s="16">
        <v>6</v>
      </c>
      <c r="U27">
        <f t="shared" si="2"/>
        <v>29</v>
      </c>
      <c r="V27" s="16">
        <v>7</v>
      </c>
      <c r="W27" s="16"/>
      <c r="X27" s="16">
        <v>3</v>
      </c>
      <c r="Y27" s="16">
        <v>1</v>
      </c>
      <c r="Z27">
        <f t="shared" si="3"/>
        <v>11</v>
      </c>
    </row>
    <row r="28" spans="1:26" s="3" customFormat="1" ht="14.25" customHeight="1">
      <c r="A28" s="1">
        <v>44357</v>
      </c>
      <c r="B28">
        <f t="shared" si="0"/>
        <v>45</v>
      </c>
      <c r="C28">
        <v>18</v>
      </c>
      <c r="D28">
        <v>1</v>
      </c>
      <c r="E28">
        <v>15</v>
      </c>
      <c r="F28">
        <v>9</v>
      </c>
      <c r="G28">
        <v>2</v>
      </c>
      <c r="H28">
        <v>0</v>
      </c>
      <c r="I28" s="4">
        <f t="shared" si="1"/>
        <v>0.5777777777777777</v>
      </c>
      <c r="J28">
        <v>26</v>
      </c>
      <c r="K28">
        <v>18</v>
      </c>
      <c r="L28" s="18"/>
      <c r="M28" s="14">
        <v>1</v>
      </c>
      <c r="N28" s="14" t="s">
        <v>28</v>
      </c>
      <c r="O28" s="16">
        <v>3.3133</v>
      </c>
      <c r="P28" s="15">
        <v>2</v>
      </c>
      <c r="Q28" s="16">
        <v>18</v>
      </c>
      <c r="R28" s="16">
        <v>5</v>
      </c>
      <c r="S28" s="16">
        <v>13</v>
      </c>
      <c r="T28" s="16">
        <v>9</v>
      </c>
      <c r="U28">
        <f t="shared" si="2"/>
        <v>45</v>
      </c>
      <c r="V28" s="16">
        <v>10</v>
      </c>
      <c r="W28" s="16">
        <v>2</v>
      </c>
      <c r="X28" s="16">
        <v>5</v>
      </c>
      <c r="Y28" s="16">
        <v>2</v>
      </c>
      <c r="Z28">
        <f t="shared" si="3"/>
        <v>19</v>
      </c>
    </row>
    <row r="29" spans="1:26" s="3" customFormat="1" ht="14.25" customHeight="1">
      <c r="A29" s="1">
        <v>44305</v>
      </c>
      <c r="B29">
        <f t="shared" si="0"/>
        <v>16</v>
      </c>
      <c r="C29">
        <v>7</v>
      </c>
      <c r="D29">
        <v>0</v>
      </c>
      <c r="E29">
        <v>2</v>
      </c>
      <c r="F29">
        <v>4</v>
      </c>
      <c r="G29">
        <v>3</v>
      </c>
      <c r="H29">
        <v>1</v>
      </c>
      <c r="I29" s="4">
        <f t="shared" si="1"/>
        <v>0.5625</v>
      </c>
      <c r="J29">
        <v>30</v>
      </c>
      <c r="K29">
        <v>18</v>
      </c>
      <c r="L29" s="18"/>
      <c r="M29" s="14">
        <v>2</v>
      </c>
      <c r="N29" s="14" t="s">
        <v>44</v>
      </c>
      <c r="O29" s="16">
        <v>6.9375</v>
      </c>
      <c r="P29" s="16">
        <v>4.4286</v>
      </c>
      <c r="Q29" s="16"/>
      <c r="R29" s="16"/>
      <c r="S29" s="16"/>
      <c r="T29" s="16">
        <v>16</v>
      </c>
      <c r="U29">
        <f t="shared" si="2"/>
        <v>16</v>
      </c>
      <c r="V29" s="16"/>
      <c r="W29" s="16"/>
      <c r="X29" s="16"/>
      <c r="Y29" s="16">
        <v>7</v>
      </c>
      <c r="Z29">
        <f t="shared" si="3"/>
        <v>7</v>
      </c>
    </row>
    <row r="30" spans="1:26" s="3" customFormat="1" ht="14.25" customHeight="1">
      <c r="A30" s="1">
        <v>44243</v>
      </c>
      <c r="B30">
        <f t="shared" si="0"/>
        <v>27</v>
      </c>
      <c r="C30">
        <v>11</v>
      </c>
      <c r="D30">
        <v>0</v>
      </c>
      <c r="E30">
        <v>7</v>
      </c>
      <c r="F30">
        <v>3</v>
      </c>
      <c r="G30">
        <v>6</v>
      </c>
      <c r="H30">
        <v>1</v>
      </c>
      <c r="I30" s="4">
        <f t="shared" si="1"/>
        <v>0.5925925925925926</v>
      </c>
      <c r="J30">
        <v>30</v>
      </c>
      <c r="K30">
        <v>21</v>
      </c>
      <c r="L30" s="18"/>
      <c r="M30" s="14">
        <v>0</v>
      </c>
      <c r="N30" s="14" t="s">
        <v>30</v>
      </c>
      <c r="O30" s="16">
        <v>4.3333</v>
      </c>
      <c r="P30" s="16">
        <v>3.6363</v>
      </c>
      <c r="Q30" s="16">
        <v>9</v>
      </c>
      <c r="R30" s="16">
        <v>2</v>
      </c>
      <c r="S30" s="16">
        <v>6</v>
      </c>
      <c r="T30" s="16">
        <v>10</v>
      </c>
      <c r="U30">
        <f t="shared" si="2"/>
        <v>27</v>
      </c>
      <c r="V30" s="16">
        <v>5</v>
      </c>
      <c r="W30" s="16"/>
      <c r="X30" s="16">
        <v>2</v>
      </c>
      <c r="Y30" s="16">
        <v>4</v>
      </c>
      <c r="Z30">
        <f t="shared" si="3"/>
        <v>11</v>
      </c>
    </row>
    <row r="31" spans="1:26" s="3" customFormat="1" ht="14.25" customHeight="1">
      <c r="A31" s="1">
        <v>44215</v>
      </c>
      <c r="B31">
        <f t="shared" si="0"/>
        <v>25</v>
      </c>
      <c r="C31">
        <v>3</v>
      </c>
      <c r="D31">
        <v>1</v>
      </c>
      <c r="E31">
        <v>6</v>
      </c>
      <c r="F31">
        <v>12</v>
      </c>
      <c r="G31">
        <v>3</v>
      </c>
      <c r="H31">
        <v>0</v>
      </c>
      <c r="I31" s="4">
        <f t="shared" si="1"/>
        <v>0.84</v>
      </c>
      <c r="J31">
        <v>22</v>
      </c>
      <c r="K31">
        <v>18</v>
      </c>
      <c r="L31" s="18"/>
      <c r="M31" s="16" t="s">
        <v>11</v>
      </c>
      <c r="N31" s="16" t="s">
        <v>11</v>
      </c>
      <c r="O31" s="16" t="s">
        <v>11</v>
      </c>
      <c r="P31" s="16" t="s">
        <v>11</v>
      </c>
      <c r="Q31" s="16">
        <v>5</v>
      </c>
      <c r="R31" s="16">
        <v>4</v>
      </c>
      <c r="S31" s="16">
        <v>4</v>
      </c>
      <c r="T31" s="16">
        <v>12</v>
      </c>
      <c r="U31">
        <f t="shared" si="2"/>
        <v>25</v>
      </c>
      <c r="V31" s="16"/>
      <c r="W31" s="16">
        <v>1</v>
      </c>
      <c r="X31" s="16"/>
      <c r="Y31" s="16">
        <v>2</v>
      </c>
      <c r="Z31">
        <f t="shared" si="3"/>
        <v>3</v>
      </c>
    </row>
    <row r="32" spans="1:26" s="3" customFormat="1" ht="14.25" customHeight="1">
      <c r="A32" s="1">
        <v>44148</v>
      </c>
      <c r="B32">
        <f t="shared" si="0"/>
        <v>21</v>
      </c>
      <c r="C32">
        <v>5</v>
      </c>
      <c r="D32">
        <v>0</v>
      </c>
      <c r="E32">
        <v>5</v>
      </c>
      <c r="F32">
        <v>6</v>
      </c>
      <c r="G32">
        <v>5</v>
      </c>
      <c r="H32">
        <v>1</v>
      </c>
      <c r="I32" s="4">
        <f t="shared" si="1"/>
        <v>0.7619047619047619</v>
      </c>
      <c r="J32">
        <v>30</v>
      </c>
      <c r="K32">
        <v>22</v>
      </c>
      <c r="L32" s="18"/>
      <c r="M32" s="16" t="s">
        <v>11</v>
      </c>
      <c r="N32" s="16" t="s">
        <v>11</v>
      </c>
      <c r="O32" s="16" t="s">
        <v>11</v>
      </c>
      <c r="P32" s="16" t="s">
        <v>11</v>
      </c>
      <c r="Q32" s="16"/>
      <c r="R32" s="16"/>
      <c r="S32" s="16">
        <v>6</v>
      </c>
      <c r="T32" s="16">
        <v>15</v>
      </c>
      <c r="U32">
        <f t="shared" si="2"/>
        <v>21</v>
      </c>
      <c r="V32" s="16"/>
      <c r="W32" s="16"/>
      <c r="X32" s="16">
        <v>2</v>
      </c>
      <c r="Y32" s="16">
        <v>3</v>
      </c>
      <c r="Z32">
        <f t="shared" si="3"/>
        <v>5</v>
      </c>
    </row>
    <row r="33" spans="1:26" s="3" customFormat="1" ht="14.25" customHeight="1">
      <c r="A33" s="1">
        <v>44092</v>
      </c>
      <c r="B33">
        <f t="shared" si="0"/>
        <v>33</v>
      </c>
      <c r="C33">
        <v>7</v>
      </c>
      <c r="D33">
        <v>1</v>
      </c>
      <c r="E33">
        <v>4</v>
      </c>
      <c r="F33">
        <v>13</v>
      </c>
      <c r="G33">
        <v>8</v>
      </c>
      <c r="H33">
        <v>0</v>
      </c>
      <c r="I33" s="4">
        <f t="shared" si="1"/>
        <v>0.7575757575757576</v>
      </c>
      <c r="J33">
        <v>27</v>
      </c>
      <c r="K33">
        <v>18</v>
      </c>
      <c r="L33" s="18"/>
      <c r="M33" s="16" t="s">
        <v>11</v>
      </c>
      <c r="N33" s="16" t="s">
        <v>11</v>
      </c>
      <c r="O33" s="16" t="s">
        <v>11</v>
      </c>
      <c r="P33" s="16" t="s">
        <v>11</v>
      </c>
      <c r="Q33" s="16" t="s">
        <v>11</v>
      </c>
      <c r="R33" s="16" t="s">
        <v>11</v>
      </c>
      <c r="S33" s="16" t="s">
        <v>11</v>
      </c>
      <c r="T33" s="16" t="s">
        <v>11</v>
      </c>
      <c r="U33" s="16" t="s">
        <v>11</v>
      </c>
      <c r="V33" s="16" t="s">
        <v>11</v>
      </c>
      <c r="W33" s="16" t="s">
        <v>11</v>
      </c>
      <c r="X33" s="16" t="s">
        <v>11</v>
      </c>
      <c r="Y33" s="16" t="s">
        <v>11</v>
      </c>
      <c r="Z33" s="16" t="s">
        <v>11</v>
      </c>
    </row>
    <row r="34" spans="1:26" s="3" customFormat="1" ht="14.25" customHeight="1">
      <c r="A34" s="1">
        <v>44078</v>
      </c>
      <c r="B34">
        <f t="shared" si="0"/>
        <v>26</v>
      </c>
      <c r="C34">
        <v>8</v>
      </c>
      <c r="D34">
        <v>0</v>
      </c>
      <c r="E34">
        <v>8</v>
      </c>
      <c r="F34">
        <v>8</v>
      </c>
      <c r="G34">
        <v>2</v>
      </c>
      <c r="H34">
        <v>1</v>
      </c>
      <c r="I34" s="4">
        <f t="shared" si="1"/>
        <v>0.6923076923076923</v>
      </c>
      <c r="J34">
        <v>30</v>
      </c>
      <c r="K34">
        <v>18</v>
      </c>
      <c r="L34" s="18"/>
      <c r="M34" s="16" t="s">
        <v>11</v>
      </c>
      <c r="N34" s="16" t="s">
        <v>11</v>
      </c>
      <c r="O34" s="16" t="s">
        <v>11</v>
      </c>
      <c r="P34" s="16" t="s">
        <v>11</v>
      </c>
      <c r="Q34" s="16" t="s">
        <v>11</v>
      </c>
      <c r="R34" s="16" t="s">
        <v>11</v>
      </c>
      <c r="S34" s="16" t="s">
        <v>11</v>
      </c>
      <c r="T34" s="16" t="s">
        <v>11</v>
      </c>
      <c r="U34" s="16" t="s">
        <v>11</v>
      </c>
      <c r="V34" s="16" t="s">
        <v>11</v>
      </c>
      <c r="W34" s="16" t="s">
        <v>11</v>
      </c>
      <c r="X34" s="16" t="s">
        <v>11</v>
      </c>
      <c r="Y34" s="16" t="s">
        <v>11</v>
      </c>
      <c r="Z34" s="16" t="s">
        <v>11</v>
      </c>
    </row>
    <row r="35" spans="1:26" s="3" customFormat="1" ht="14.25" customHeight="1">
      <c r="A35" s="1">
        <v>44020</v>
      </c>
      <c r="B35">
        <f t="shared" si="0"/>
        <v>52</v>
      </c>
      <c r="C35">
        <v>13</v>
      </c>
      <c r="D35">
        <v>3</v>
      </c>
      <c r="E35">
        <v>10</v>
      </c>
      <c r="F35">
        <v>23</v>
      </c>
      <c r="G35">
        <v>3</v>
      </c>
      <c r="H35">
        <v>1</v>
      </c>
      <c r="I35" s="4">
        <f t="shared" si="1"/>
        <v>0.6923076923076923</v>
      </c>
      <c r="J35">
        <v>30</v>
      </c>
      <c r="K35">
        <v>18</v>
      </c>
      <c r="L35" s="18"/>
      <c r="M35" s="16" t="s">
        <v>11</v>
      </c>
      <c r="N35" s="16" t="s">
        <v>11</v>
      </c>
      <c r="O35" s="16" t="s">
        <v>11</v>
      </c>
      <c r="P35" s="16" t="s">
        <v>11</v>
      </c>
      <c r="Q35" s="16">
        <v>28</v>
      </c>
      <c r="R35" s="16">
        <v>3</v>
      </c>
      <c r="S35" s="16">
        <v>11</v>
      </c>
      <c r="T35" s="16">
        <v>10</v>
      </c>
      <c r="U35">
        <f aca="true" t="shared" si="4" ref="U35:U37">SUM(Q35:T35)</f>
        <v>52</v>
      </c>
      <c r="V35" s="16">
        <v>9</v>
      </c>
      <c r="W35" s="16"/>
      <c r="X35" s="16">
        <v>3</v>
      </c>
      <c r="Y35" s="16">
        <v>1</v>
      </c>
      <c r="Z35">
        <f aca="true" t="shared" si="5" ref="Z35:Z37">SUM(V35:Y35)</f>
        <v>13</v>
      </c>
    </row>
    <row r="36" spans="1:26" s="3" customFormat="1" ht="14.25" customHeight="1">
      <c r="A36" s="1">
        <v>44004</v>
      </c>
      <c r="B36">
        <f t="shared" si="0"/>
        <v>50</v>
      </c>
      <c r="C36">
        <v>10</v>
      </c>
      <c r="D36">
        <v>4</v>
      </c>
      <c r="E36">
        <v>17</v>
      </c>
      <c r="F36">
        <v>17</v>
      </c>
      <c r="G36">
        <v>2</v>
      </c>
      <c r="H36">
        <v>0</v>
      </c>
      <c r="I36" s="4">
        <f t="shared" si="1"/>
        <v>0.72</v>
      </c>
      <c r="J36">
        <v>27</v>
      </c>
      <c r="K36">
        <v>18</v>
      </c>
      <c r="L36" s="18"/>
      <c r="M36" s="16" t="s">
        <v>11</v>
      </c>
      <c r="N36" s="16" t="s">
        <v>11</v>
      </c>
      <c r="O36" s="16" t="s">
        <v>11</v>
      </c>
      <c r="P36" s="16" t="s">
        <v>11</v>
      </c>
      <c r="Q36" s="16">
        <v>29</v>
      </c>
      <c r="R36" s="16">
        <v>4</v>
      </c>
      <c r="S36" s="16">
        <v>7</v>
      </c>
      <c r="T36" s="16">
        <v>11</v>
      </c>
      <c r="U36">
        <f t="shared" si="4"/>
        <v>51</v>
      </c>
      <c r="V36" s="16">
        <v>5</v>
      </c>
      <c r="W36" s="16">
        <v>1</v>
      </c>
      <c r="X36" s="16">
        <v>1</v>
      </c>
      <c r="Y36" s="16">
        <v>3</v>
      </c>
      <c r="Z36">
        <f t="shared" si="5"/>
        <v>10</v>
      </c>
    </row>
    <row r="37" spans="1:26" s="3" customFormat="1" ht="14.25" customHeight="1">
      <c r="A37" s="1">
        <v>43985</v>
      </c>
      <c r="B37">
        <f t="shared" si="0"/>
        <v>36</v>
      </c>
      <c r="C37">
        <v>13</v>
      </c>
      <c r="D37">
        <v>3</v>
      </c>
      <c r="E37">
        <v>11</v>
      </c>
      <c r="F37">
        <v>7</v>
      </c>
      <c r="G37">
        <v>2</v>
      </c>
      <c r="H37">
        <v>0</v>
      </c>
      <c r="I37" s="4">
        <f t="shared" si="1"/>
        <v>0.5555555555555556</v>
      </c>
      <c r="J37">
        <v>30</v>
      </c>
      <c r="K37">
        <v>19</v>
      </c>
      <c r="L37" s="18"/>
      <c r="M37" s="16" t="s">
        <v>11</v>
      </c>
      <c r="N37" s="16" t="s">
        <v>11</v>
      </c>
      <c r="O37" s="16" t="s">
        <v>11</v>
      </c>
      <c r="P37" s="16" t="s">
        <v>11</v>
      </c>
      <c r="Q37" s="16">
        <v>14</v>
      </c>
      <c r="R37" s="16">
        <v>4</v>
      </c>
      <c r="S37" s="16">
        <v>8</v>
      </c>
      <c r="T37" s="16">
        <v>10</v>
      </c>
      <c r="U37">
        <f t="shared" si="4"/>
        <v>36</v>
      </c>
      <c r="V37" s="16">
        <v>9</v>
      </c>
      <c r="W37" s="16"/>
      <c r="X37" s="16">
        <v>3</v>
      </c>
      <c r="Y37" s="16">
        <v>1</v>
      </c>
      <c r="Z37">
        <f t="shared" si="5"/>
        <v>13</v>
      </c>
    </row>
    <row r="38" spans="1:26" s="3" customFormat="1" ht="14.25" customHeight="1">
      <c r="A38" s="1">
        <v>43915</v>
      </c>
      <c r="B38">
        <f t="shared" si="0"/>
        <v>12</v>
      </c>
      <c r="C38">
        <v>6</v>
      </c>
      <c r="D38">
        <v>0</v>
      </c>
      <c r="E38">
        <v>1</v>
      </c>
      <c r="F38">
        <v>5</v>
      </c>
      <c r="G38">
        <v>0</v>
      </c>
      <c r="H38">
        <v>0</v>
      </c>
      <c r="I38" s="4">
        <f t="shared" si="1"/>
        <v>0.5</v>
      </c>
      <c r="J38">
        <v>28</v>
      </c>
      <c r="K38">
        <v>18</v>
      </c>
      <c r="L38" s="1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3" customFormat="1" ht="14.25" customHeight="1">
      <c r="A39" s="1">
        <v>43873</v>
      </c>
      <c r="B39">
        <f t="shared" si="0"/>
        <v>14</v>
      </c>
      <c r="C39">
        <v>3</v>
      </c>
      <c r="D39">
        <v>0</v>
      </c>
      <c r="E39">
        <v>5</v>
      </c>
      <c r="F39">
        <v>6</v>
      </c>
      <c r="G39">
        <v>0</v>
      </c>
      <c r="H39">
        <v>0</v>
      </c>
      <c r="I39" s="4">
        <f t="shared" si="1"/>
        <v>0.7857142857142857</v>
      </c>
      <c r="J39">
        <v>23</v>
      </c>
      <c r="K39">
        <v>19</v>
      </c>
      <c r="L39" s="1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3" customFormat="1" ht="14.25" customHeight="1">
      <c r="A40" s="1">
        <v>43847</v>
      </c>
      <c r="B40">
        <f t="shared" si="0"/>
        <v>9</v>
      </c>
      <c r="C40">
        <v>2</v>
      </c>
      <c r="D40">
        <v>0</v>
      </c>
      <c r="E40">
        <v>2</v>
      </c>
      <c r="F40">
        <v>5</v>
      </c>
      <c r="G40">
        <v>0</v>
      </c>
      <c r="H40">
        <v>0</v>
      </c>
      <c r="I40" s="4">
        <f t="shared" si="1"/>
        <v>0.7777777777777778</v>
      </c>
      <c r="J40">
        <v>24</v>
      </c>
      <c r="K40">
        <v>23</v>
      </c>
      <c r="L40" s="18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3" customFormat="1" ht="14.25" customHeight="1">
      <c r="A41" s="1">
        <v>43784</v>
      </c>
      <c r="B41">
        <f t="shared" si="0"/>
        <v>11</v>
      </c>
      <c r="C41">
        <v>6</v>
      </c>
      <c r="D41">
        <v>0</v>
      </c>
      <c r="E41">
        <v>1</v>
      </c>
      <c r="F41">
        <v>3</v>
      </c>
      <c r="G41">
        <v>1</v>
      </c>
      <c r="H41">
        <v>0</v>
      </c>
      <c r="I41" s="4">
        <f t="shared" si="1"/>
        <v>0.45454545454545453</v>
      </c>
      <c r="J41">
        <v>29</v>
      </c>
      <c r="K41">
        <v>18</v>
      </c>
      <c r="L41" s="1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3" customFormat="1" ht="14.25" customHeight="1">
      <c r="A42" s="1">
        <v>43724</v>
      </c>
      <c r="B42">
        <f t="shared" si="0"/>
        <v>22</v>
      </c>
      <c r="C42">
        <v>7</v>
      </c>
      <c r="D42">
        <v>2</v>
      </c>
      <c r="E42">
        <v>5</v>
      </c>
      <c r="F42">
        <v>6</v>
      </c>
      <c r="G42">
        <v>2</v>
      </c>
      <c r="H42">
        <v>0</v>
      </c>
      <c r="I42" s="4">
        <f t="shared" si="1"/>
        <v>0.5909090909090909</v>
      </c>
      <c r="J42">
        <v>29</v>
      </c>
      <c r="K42">
        <v>18</v>
      </c>
      <c r="L42" s="1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3" customFormat="1" ht="14.25" customHeight="1">
      <c r="A43" s="1">
        <v>43714</v>
      </c>
      <c r="B43">
        <f t="shared" si="0"/>
        <v>17</v>
      </c>
      <c r="C43">
        <v>5</v>
      </c>
      <c r="D43">
        <v>1</v>
      </c>
      <c r="E43">
        <v>5</v>
      </c>
      <c r="F43">
        <v>6</v>
      </c>
      <c r="G43">
        <v>0</v>
      </c>
      <c r="H43">
        <v>2</v>
      </c>
      <c r="I43" s="4">
        <f t="shared" si="1"/>
        <v>0.6470588235294118</v>
      </c>
      <c r="J43">
        <v>30</v>
      </c>
      <c r="K43">
        <v>18</v>
      </c>
      <c r="L43" s="1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3" customFormat="1" ht="14.25" customHeight="1">
      <c r="A44" s="1">
        <v>43658</v>
      </c>
      <c r="B44">
        <f t="shared" si="0"/>
        <v>23</v>
      </c>
      <c r="C44">
        <v>6</v>
      </c>
      <c r="D44">
        <v>1</v>
      </c>
      <c r="E44">
        <v>4</v>
      </c>
      <c r="F44">
        <v>12</v>
      </c>
      <c r="G44">
        <v>0</v>
      </c>
      <c r="H44">
        <v>0</v>
      </c>
      <c r="I44" s="4">
        <f t="shared" si="1"/>
        <v>0.6956521739130435</v>
      </c>
      <c r="J44">
        <v>30</v>
      </c>
      <c r="K44">
        <v>18</v>
      </c>
      <c r="L44" s="1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3" customFormat="1" ht="14.25" customHeight="1">
      <c r="A45" s="1">
        <v>43641</v>
      </c>
      <c r="B45">
        <f t="shared" si="0"/>
        <v>34</v>
      </c>
      <c r="C45">
        <v>14</v>
      </c>
      <c r="D45">
        <v>0</v>
      </c>
      <c r="E45">
        <v>5</v>
      </c>
      <c r="F45">
        <v>7</v>
      </c>
      <c r="G45">
        <v>8</v>
      </c>
      <c r="H45">
        <v>2</v>
      </c>
      <c r="I45" s="4">
        <f t="shared" si="1"/>
        <v>0.5882352941176471</v>
      </c>
      <c r="J45">
        <v>30</v>
      </c>
      <c r="K45">
        <v>18</v>
      </c>
      <c r="L45" s="18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3" customFormat="1" ht="14.25" customHeight="1">
      <c r="A46" s="1">
        <v>43621</v>
      </c>
      <c r="B46">
        <f t="shared" si="0"/>
        <v>38</v>
      </c>
      <c r="C46">
        <v>16</v>
      </c>
      <c r="D46">
        <v>0</v>
      </c>
      <c r="E46">
        <v>7</v>
      </c>
      <c r="F46">
        <v>12</v>
      </c>
      <c r="G46">
        <v>3</v>
      </c>
      <c r="H46">
        <v>4</v>
      </c>
      <c r="I46" s="4">
        <f t="shared" si="1"/>
        <v>0.5789473684210527</v>
      </c>
      <c r="J46">
        <v>30</v>
      </c>
      <c r="K46">
        <v>19</v>
      </c>
      <c r="L46" s="1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3" customFormat="1" ht="14.25" customHeight="1">
      <c r="A47" s="1">
        <v>43564</v>
      </c>
      <c r="B47">
        <f t="shared" si="0"/>
        <v>6</v>
      </c>
      <c r="C47">
        <v>3</v>
      </c>
      <c r="D47">
        <v>0</v>
      </c>
      <c r="E47">
        <v>2</v>
      </c>
      <c r="F47">
        <v>0</v>
      </c>
      <c r="G47">
        <v>1</v>
      </c>
      <c r="H47">
        <v>0</v>
      </c>
      <c r="I47" s="4">
        <f t="shared" si="1"/>
        <v>0.5</v>
      </c>
      <c r="J47">
        <v>30</v>
      </c>
      <c r="K47">
        <v>18</v>
      </c>
      <c r="L47" s="1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3" customFormat="1" ht="14.25" customHeight="1">
      <c r="A48" s="1">
        <v>43504</v>
      </c>
      <c r="B48">
        <f t="shared" si="0"/>
        <v>9</v>
      </c>
      <c r="C48">
        <v>4</v>
      </c>
      <c r="D48">
        <v>0</v>
      </c>
      <c r="E48">
        <v>1</v>
      </c>
      <c r="F48">
        <v>4</v>
      </c>
      <c r="G48">
        <v>0</v>
      </c>
      <c r="H48">
        <v>0</v>
      </c>
      <c r="I48" s="4">
        <f t="shared" si="1"/>
        <v>0.5555555555555556</v>
      </c>
      <c r="J48">
        <v>30</v>
      </c>
      <c r="K48">
        <v>18</v>
      </c>
      <c r="L48" s="1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3" customFormat="1" ht="14.25" customHeight="1">
      <c r="A49" s="1">
        <v>43483</v>
      </c>
      <c r="B49">
        <f t="shared" si="0"/>
        <v>14</v>
      </c>
      <c r="C49">
        <v>6</v>
      </c>
      <c r="D49">
        <v>0</v>
      </c>
      <c r="E49">
        <v>1</v>
      </c>
      <c r="F49">
        <v>5</v>
      </c>
      <c r="G49">
        <v>2</v>
      </c>
      <c r="H49">
        <v>0</v>
      </c>
      <c r="I49" s="4">
        <f t="shared" si="1"/>
        <v>0.5714285714285714</v>
      </c>
      <c r="J49">
        <v>29</v>
      </c>
      <c r="K49">
        <v>20</v>
      </c>
      <c r="L49" s="1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3" customFormat="1" ht="14.25" customHeight="1">
      <c r="A50" s="1">
        <v>43409</v>
      </c>
      <c r="B50">
        <f t="shared" si="0"/>
        <v>9</v>
      </c>
      <c r="C50">
        <v>7</v>
      </c>
      <c r="D50">
        <v>0</v>
      </c>
      <c r="E50">
        <v>1</v>
      </c>
      <c r="F50">
        <v>0</v>
      </c>
      <c r="G50">
        <v>1</v>
      </c>
      <c r="H50">
        <v>2</v>
      </c>
      <c r="I50" s="4">
        <f t="shared" si="1"/>
        <v>0.2222222222222222</v>
      </c>
      <c r="J50">
        <v>30</v>
      </c>
      <c r="K50">
        <v>20</v>
      </c>
      <c r="L50" s="1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3" customFormat="1" ht="14.25" customHeight="1">
      <c r="A51" s="1">
        <v>43360</v>
      </c>
      <c r="B51">
        <f t="shared" si="0"/>
        <v>28</v>
      </c>
      <c r="C51">
        <v>11</v>
      </c>
      <c r="D51">
        <v>0</v>
      </c>
      <c r="E51">
        <v>10</v>
      </c>
      <c r="F51">
        <v>5</v>
      </c>
      <c r="G51">
        <v>2</v>
      </c>
      <c r="H51">
        <v>0</v>
      </c>
      <c r="I51" s="4">
        <f t="shared" si="1"/>
        <v>0.6071428571428571</v>
      </c>
      <c r="J51">
        <v>26</v>
      </c>
      <c r="K51">
        <v>18</v>
      </c>
      <c r="L51" s="1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3" customFormat="1" ht="14.25" customHeight="1">
      <c r="A52" s="1">
        <v>43350</v>
      </c>
      <c r="B52">
        <f t="shared" si="0"/>
        <v>25</v>
      </c>
      <c r="C52">
        <v>7</v>
      </c>
      <c r="D52">
        <v>0</v>
      </c>
      <c r="E52">
        <v>1</v>
      </c>
      <c r="F52">
        <v>8</v>
      </c>
      <c r="G52">
        <v>9</v>
      </c>
      <c r="H52">
        <v>3</v>
      </c>
      <c r="I52" s="4">
        <f t="shared" si="1"/>
        <v>0.72</v>
      </c>
      <c r="J52">
        <v>30</v>
      </c>
      <c r="K52">
        <v>24</v>
      </c>
      <c r="L52" s="18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3" customFormat="1" ht="14.25" customHeight="1">
      <c r="A53" s="1">
        <v>43292</v>
      </c>
      <c r="B53">
        <f t="shared" si="0"/>
        <v>36</v>
      </c>
      <c r="C53">
        <v>14</v>
      </c>
      <c r="D53">
        <v>1</v>
      </c>
      <c r="E53">
        <v>8</v>
      </c>
      <c r="F53">
        <v>9</v>
      </c>
      <c r="G53">
        <v>4</v>
      </c>
      <c r="H53">
        <v>0</v>
      </c>
      <c r="I53" s="4">
        <f t="shared" si="1"/>
        <v>0.5833333333333334</v>
      </c>
      <c r="J53">
        <v>30</v>
      </c>
      <c r="K53">
        <v>19</v>
      </c>
      <c r="L53" s="1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3" customFormat="1" ht="14.25" customHeight="1">
      <c r="A54" s="1">
        <v>43276</v>
      </c>
      <c r="B54">
        <f t="shared" si="0"/>
        <v>42</v>
      </c>
      <c r="C54">
        <v>10</v>
      </c>
      <c r="D54">
        <v>2</v>
      </c>
      <c r="E54">
        <v>10</v>
      </c>
      <c r="F54">
        <v>20</v>
      </c>
      <c r="G54">
        <v>0</v>
      </c>
      <c r="H54">
        <v>1</v>
      </c>
      <c r="I54" s="4">
        <f t="shared" si="1"/>
        <v>0.7142857142857143</v>
      </c>
      <c r="J54">
        <v>30</v>
      </c>
      <c r="K54">
        <v>19</v>
      </c>
      <c r="L54" s="18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3" customFormat="1" ht="14.25" customHeight="1">
      <c r="A55" s="1">
        <v>43204</v>
      </c>
      <c r="B55">
        <f t="shared" si="0"/>
        <v>12</v>
      </c>
      <c r="C55">
        <v>9</v>
      </c>
      <c r="D55">
        <v>0</v>
      </c>
      <c r="E55">
        <v>1</v>
      </c>
      <c r="F55">
        <v>2</v>
      </c>
      <c r="G55">
        <v>0</v>
      </c>
      <c r="H55">
        <v>2</v>
      </c>
      <c r="I55" s="4">
        <f t="shared" si="1"/>
        <v>0.25</v>
      </c>
      <c r="J55">
        <v>30</v>
      </c>
      <c r="K55">
        <v>21</v>
      </c>
      <c r="L55" s="1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3" customFormat="1" ht="14.25" customHeight="1">
      <c r="A56" s="1">
        <v>43143</v>
      </c>
      <c r="B56">
        <f t="shared" si="0"/>
        <v>13</v>
      </c>
      <c r="C56">
        <v>5</v>
      </c>
      <c r="D56">
        <v>0</v>
      </c>
      <c r="E56">
        <v>0</v>
      </c>
      <c r="F56">
        <v>6</v>
      </c>
      <c r="G56">
        <v>2</v>
      </c>
      <c r="H56">
        <v>0</v>
      </c>
      <c r="I56" s="4">
        <f t="shared" si="1"/>
        <v>0.6153846153846154</v>
      </c>
      <c r="J56">
        <v>26</v>
      </c>
      <c r="K56">
        <v>18</v>
      </c>
      <c r="L56" s="18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3" customFormat="1" ht="14.25" customHeight="1">
      <c r="A57" s="1">
        <v>43115</v>
      </c>
      <c r="B57">
        <f t="shared" si="0"/>
        <v>14</v>
      </c>
      <c r="C57">
        <v>3</v>
      </c>
      <c r="D57">
        <v>0</v>
      </c>
      <c r="E57">
        <v>1</v>
      </c>
      <c r="F57">
        <v>8</v>
      </c>
      <c r="G57">
        <v>2</v>
      </c>
      <c r="H57">
        <v>0</v>
      </c>
      <c r="I57" s="4">
        <f t="shared" si="1"/>
        <v>0.7857142857142857</v>
      </c>
      <c r="J57">
        <v>18</v>
      </c>
      <c r="K57">
        <v>18</v>
      </c>
      <c r="L57" s="1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3" customFormat="1" ht="14.25" customHeight="1">
      <c r="A58" s="1">
        <v>43045</v>
      </c>
      <c r="B58">
        <f t="shared" si="0"/>
        <v>16</v>
      </c>
      <c r="C58">
        <v>6</v>
      </c>
      <c r="D58">
        <v>0</v>
      </c>
      <c r="E58">
        <v>1</v>
      </c>
      <c r="F58">
        <v>8</v>
      </c>
      <c r="G58">
        <v>1</v>
      </c>
      <c r="H58">
        <v>0</v>
      </c>
      <c r="I58" s="4">
        <f t="shared" si="1"/>
        <v>0.625</v>
      </c>
      <c r="J58">
        <v>30</v>
      </c>
      <c r="K58">
        <v>18</v>
      </c>
      <c r="L58" s="1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3" customFormat="1" ht="14.25" customHeight="1">
      <c r="A59" s="1">
        <v>42993</v>
      </c>
      <c r="B59">
        <f t="shared" si="0"/>
        <v>31</v>
      </c>
      <c r="C59">
        <v>14</v>
      </c>
      <c r="D59">
        <v>0</v>
      </c>
      <c r="E59">
        <v>10</v>
      </c>
      <c r="F59">
        <v>3</v>
      </c>
      <c r="G59">
        <v>4</v>
      </c>
      <c r="H59">
        <v>1</v>
      </c>
      <c r="I59" s="4">
        <f t="shared" si="1"/>
        <v>0.5483870967741935</v>
      </c>
      <c r="J59">
        <v>30</v>
      </c>
      <c r="K59">
        <v>19</v>
      </c>
      <c r="L59" s="1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3" customFormat="1" ht="14.25" customHeight="1">
      <c r="A60" s="1">
        <v>42928</v>
      </c>
      <c r="B60">
        <f t="shared" si="0"/>
        <v>28</v>
      </c>
      <c r="C60">
        <v>8</v>
      </c>
      <c r="D60">
        <v>0</v>
      </c>
      <c r="E60">
        <v>10</v>
      </c>
      <c r="F60">
        <v>10</v>
      </c>
      <c r="G60">
        <v>0</v>
      </c>
      <c r="H60">
        <v>0</v>
      </c>
      <c r="I60" s="4">
        <f t="shared" si="1"/>
        <v>0.7142857142857143</v>
      </c>
      <c r="J60">
        <v>29</v>
      </c>
      <c r="K60">
        <v>18</v>
      </c>
      <c r="L60" s="18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3" customFormat="1" ht="14.25" customHeight="1">
      <c r="A61" s="1">
        <v>42914</v>
      </c>
      <c r="B61">
        <f t="shared" si="0"/>
        <v>31</v>
      </c>
      <c r="C61">
        <v>8</v>
      </c>
      <c r="D61">
        <v>0</v>
      </c>
      <c r="E61">
        <v>12</v>
      </c>
      <c r="F61">
        <v>11</v>
      </c>
      <c r="G61">
        <v>0</v>
      </c>
      <c r="H61">
        <v>0</v>
      </c>
      <c r="I61" s="4">
        <f t="shared" si="1"/>
        <v>0.7419354838709677</v>
      </c>
      <c r="J61">
        <v>28</v>
      </c>
      <c r="K61">
        <v>18</v>
      </c>
      <c r="L61" s="1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3" customFormat="1" ht="14.25" customHeight="1">
      <c r="A62" s="1">
        <v>42885</v>
      </c>
      <c r="B62">
        <f t="shared" si="0"/>
        <v>39</v>
      </c>
      <c r="C62">
        <v>17</v>
      </c>
      <c r="D62">
        <v>1</v>
      </c>
      <c r="E62">
        <v>9</v>
      </c>
      <c r="F62">
        <v>10</v>
      </c>
      <c r="G62">
        <v>2</v>
      </c>
      <c r="H62">
        <v>2</v>
      </c>
      <c r="I62" s="4">
        <f t="shared" si="1"/>
        <v>0.5384615384615384</v>
      </c>
      <c r="J62">
        <v>30</v>
      </c>
      <c r="K62">
        <v>19</v>
      </c>
      <c r="L62" s="18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3" customFormat="1" ht="14.25" customHeight="1">
      <c r="A63" s="1">
        <v>42830</v>
      </c>
      <c r="B63">
        <f t="shared" si="0"/>
        <v>8</v>
      </c>
      <c r="C63">
        <v>2</v>
      </c>
      <c r="D63">
        <v>0</v>
      </c>
      <c r="E63">
        <v>4</v>
      </c>
      <c r="F63">
        <v>2</v>
      </c>
      <c r="G63">
        <v>0</v>
      </c>
      <c r="H63">
        <v>0</v>
      </c>
      <c r="I63" s="4">
        <f t="shared" si="1"/>
        <v>0.75</v>
      </c>
      <c r="J63">
        <v>26</v>
      </c>
      <c r="K63">
        <v>20</v>
      </c>
      <c r="L63" s="1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3" customFormat="1" ht="14.25" customHeight="1">
      <c r="A64" s="1">
        <v>42774</v>
      </c>
      <c r="B64">
        <f t="shared" si="0"/>
        <v>11</v>
      </c>
      <c r="C64">
        <v>5</v>
      </c>
      <c r="D64">
        <v>0</v>
      </c>
      <c r="E64">
        <v>0</v>
      </c>
      <c r="F64">
        <v>4</v>
      </c>
      <c r="G64">
        <v>2</v>
      </c>
      <c r="H64">
        <v>0</v>
      </c>
      <c r="I64" s="4">
        <f t="shared" si="1"/>
        <v>0.5454545454545454</v>
      </c>
      <c r="J64">
        <v>24</v>
      </c>
      <c r="K64">
        <v>18</v>
      </c>
      <c r="L64" s="18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3" customFormat="1" ht="14.25" customHeight="1">
      <c r="A65" s="1">
        <v>42751</v>
      </c>
      <c r="B65">
        <f t="shared" si="0"/>
        <v>13</v>
      </c>
      <c r="C65">
        <v>5</v>
      </c>
      <c r="D65">
        <v>0</v>
      </c>
      <c r="E65">
        <v>2</v>
      </c>
      <c r="F65">
        <v>6</v>
      </c>
      <c r="G65">
        <v>0</v>
      </c>
      <c r="H65">
        <v>0</v>
      </c>
      <c r="I65" s="4">
        <f t="shared" si="1"/>
        <v>0.6153846153846154</v>
      </c>
      <c r="J65">
        <v>24</v>
      </c>
      <c r="K65">
        <v>18</v>
      </c>
      <c r="L65" s="18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3" customFormat="1" ht="14.25" customHeight="1">
      <c r="A66" s="1">
        <v>42685</v>
      </c>
      <c r="B66">
        <f t="shared" si="0"/>
        <v>10</v>
      </c>
      <c r="C66">
        <v>2</v>
      </c>
      <c r="D66">
        <v>0</v>
      </c>
      <c r="E66">
        <v>6</v>
      </c>
      <c r="F66">
        <v>2</v>
      </c>
      <c r="G66">
        <v>0</v>
      </c>
      <c r="H66">
        <v>0</v>
      </c>
      <c r="I66" s="4">
        <f t="shared" si="1"/>
        <v>0.8</v>
      </c>
      <c r="J66">
        <v>24</v>
      </c>
      <c r="K66">
        <v>22</v>
      </c>
      <c r="L66" s="1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3" customFormat="1" ht="14.25" customHeight="1">
      <c r="A67" s="1">
        <v>42636</v>
      </c>
      <c r="B67">
        <f t="shared" si="0"/>
        <v>13</v>
      </c>
      <c r="C67">
        <v>6</v>
      </c>
      <c r="D67">
        <v>0</v>
      </c>
      <c r="E67">
        <v>2</v>
      </c>
      <c r="F67">
        <v>5</v>
      </c>
      <c r="G67">
        <v>0</v>
      </c>
      <c r="H67">
        <v>0</v>
      </c>
      <c r="I67" s="4">
        <f t="shared" si="1"/>
        <v>0.5384615384615384</v>
      </c>
      <c r="J67">
        <v>26</v>
      </c>
      <c r="K67">
        <v>21</v>
      </c>
      <c r="L67" s="18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3" customFormat="1" ht="14.25" customHeight="1">
      <c r="A68" s="1">
        <v>42619</v>
      </c>
      <c r="B68">
        <f t="shared" si="0"/>
        <v>10</v>
      </c>
      <c r="C68">
        <v>3</v>
      </c>
      <c r="D68">
        <v>1</v>
      </c>
      <c r="E68">
        <v>3</v>
      </c>
      <c r="F68">
        <v>2</v>
      </c>
      <c r="G68">
        <v>1</v>
      </c>
      <c r="H68">
        <v>0</v>
      </c>
      <c r="I68" s="4">
        <f t="shared" si="1"/>
        <v>0.6</v>
      </c>
      <c r="J68">
        <v>25</v>
      </c>
      <c r="K68">
        <v>18</v>
      </c>
      <c r="L68" s="1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3" customFormat="1" ht="14.25" customHeight="1">
      <c r="A69" s="1">
        <v>42564</v>
      </c>
      <c r="B69">
        <f t="shared" si="0"/>
        <v>20</v>
      </c>
      <c r="C69">
        <v>8</v>
      </c>
      <c r="D69">
        <v>0</v>
      </c>
      <c r="E69">
        <v>3</v>
      </c>
      <c r="F69">
        <v>8</v>
      </c>
      <c r="G69">
        <v>1</v>
      </c>
      <c r="H69">
        <v>2</v>
      </c>
      <c r="I69" s="4">
        <f t="shared" si="1"/>
        <v>0.6</v>
      </c>
      <c r="J69">
        <v>30</v>
      </c>
      <c r="K69">
        <v>18</v>
      </c>
      <c r="L69" s="1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3" customFormat="1" ht="12.75" customHeight="1">
      <c r="A70" s="1">
        <v>42550</v>
      </c>
      <c r="B70">
        <f t="shared" si="0"/>
        <v>25</v>
      </c>
      <c r="C70">
        <v>9</v>
      </c>
      <c r="D70">
        <v>1</v>
      </c>
      <c r="E70">
        <v>5</v>
      </c>
      <c r="F70">
        <v>9</v>
      </c>
      <c r="G70">
        <v>1</v>
      </c>
      <c r="H70">
        <v>0</v>
      </c>
      <c r="I70" s="4">
        <f t="shared" si="1"/>
        <v>0.6</v>
      </c>
      <c r="J70">
        <v>30</v>
      </c>
      <c r="K70">
        <v>18</v>
      </c>
      <c r="L70" s="18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3" customFormat="1" ht="12.75" customHeight="1">
      <c r="A71" s="1">
        <v>42528</v>
      </c>
      <c r="B71">
        <f t="shared" si="0"/>
        <v>32</v>
      </c>
      <c r="C71">
        <v>19</v>
      </c>
      <c r="D71">
        <v>0</v>
      </c>
      <c r="E71">
        <v>4</v>
      </c>
      <c r="F71">
        <v>7</v>
      </c>
      <c r="G71">
        <v>2</v>
      </c>
      <c r="H71">
        <v>4</v>
      </c>
      <c r="I71" s="4">
        <f t="shared" si="1"/>
        <v>0.40625</v>
      </c>
      <c r="J71">
        <v>30</v>
      </c>
      <c r="K71">
        <v>18</v>
      </c>
      <c r="L71" s="18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3" customFormat="1" ht="12.75" customHeight="1">
      <c r="A72" s="1">
        <v>42480</v>
      </c>
      <c r="B72">
        <f t="shared" si="0"/>
        <v>5</v>
      </c>
      <c r="C72">
        <v>3</v>
      </c>
      <c r="D72">
        <v>0</v>
      </c>
      <c r="E72">
        <v>0</v>
      </c>
      <c r="F72">
        <v>2</v>
      </c>
      <c r="G72">
        <v>0</v>
      </c>
      <c r="H72">
        <v>0</v>
      </c>
      <c r="I72" s="4">
        <f t="shared" si="1"/>
        <v>0.4</v>
      </c>
      <c r="J72">
        <v>25</v>
      </c>
      <c r="K72">
        <v>22</v>
      </c>
      <c r="L72" s="18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3" customFormat="1" ht="12.75" customHeight="1">
      <c r="A73" s="1">
        <v>42410</v>
      </c>
      <c r="B73">
        <f t="shared" si="0"/>
        <v>6</v>
      </c>
      <c r="C73">
        <v>2</v>
      </c>
      <c r="D73">
        <v>0</v>
      </c>
      <c r="E73">
        <v>1</v>
      </c>
      <c r="F73">
        <v>3</v>
      </c>
      <c r="G73">
        <v>0</v>
      </c>
      <c r="H73">
        <v>0</v>
      </c>
      <c r="I73" s="4">
        <f t="shared" si="1"/>
        <v>0.6666666666666666</v>
      </c>
      <c r="J73">
        <v>22</v>
      </c>
      <c r="K73">
        <v>21</v>
      </c>
      <c r="L73" s="18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3" customFormat="1" ht="12.75" customHeight="1">
      <c r="A74" s="1">
        <v>42387</v>
      </c>
      <c r="B74">
        <f t="shared" si="0"/>
        <v>3</v>
      </c>
      <c r="C74">
        <v>2</v>
      </c>
      <c r="D74">
        <v>0</v>
      </c>
      <c r="E74">
        <v>0</v>
      </c>
      <c r="F74">
        <v>1</v>
      </c>
      <c r="G74">
        <v>0</v>
      </c>
      <c r="H74">
        <v>0</v>
      </c>
      <c r="I74" s="4">
        <f t="shared" si="1"/>
        <v>0.3333333333333333</v>
      </c>
      <c r="J74">
        <v>23</v>
      </c>
      <c r="K74">
        <v>21</v>
      </c>
      <c r="L74" s="1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3" customFormat="1" ht="12.75" customHeight="1">
      <c r="A75" s="1">
        <v>42319</v>
      </c>
      <c r="B75">
        <f t="shared" si="0"/>
        <v>6</v>
      </c>
      <c r="C75">
        <v>3</v>
      </c>
      <c r="D75">
        <v>0</v>
      </c>
      <c r="E75">
        <v>0</v>
      </c>
      <c r="F75">
        <v>2</v>
      </c>
      <c r="G75">
        <v>1</v>
      </c>
      <c r="H75">
        <v>0</v>
      </c>
      <c r="I75" s="4">
        <f t="shared" si="1"/>
        <v>0.5</v>
      </c>
      <c r="J75">
        <v>24</v>
      </c>
      <c r="K75">
        <v>19</v>
      </c>
      <c r="L75" s="1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3" customFormat="1" ht="12.75" customHeight="1">
      <c r="A76" s="1">
        <v>42270</v>
      </c>
      <c r="B76">
        <f t="shared" si="0"/>
        <v>17</v>
      </c>
      <c r="C76">
        <v>3</v>
      </c>
      <c r="D76">
        <v>0</v>
      </c>
      <c r="E76">
        <v>3</v>
      </c>
      <c r="F76">
        <v>10</v>
      </c>
      <c r="G76">
        <v>1</v>
      </c>
      <c r="H76">
        <v>0</v>
      </c>
      <c r="I76" s="4">
        <f t="shared" si="1"/>
        <v>0.8235294117647058</v>
      </c>
      <c r="J76">
        <v>24</v>
      </c>
      <c r="K76">
        <v>20</v>
      </c>
      <c r="L76" s="18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3" customFormat="1" ht="12.75" customHeight="1">
      <c r="A77" s="1">
        <v>42256</v>
      </c>
      <c r="B77">
        <f t="shared" si="0"/>
        <v>7</v>
      </c>
      <c r="C77">
        <v>4</v>
      </c>
      <c r="D77">
        <v>0</v>
      </c>
      <c r="E77">
        <v>1</v>
      </c>
      <c r="F77">
        <v>1</v>
      </c>
      <c r="G77">
        <v>1</v>
      </c>
      <c r="H77">
        <v>0</v>
      </c>
      <c r="I77" s="4">
        <f t="shared" si="1"/>
        <v>0.42857142857142855</v>
      </c>
      <c r="J77">
        <v>26</v>
      </c>
      <c r="K77">
        <v>22</v>
      </c>
      <c r="L77" s="18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3" customFormat="1" ht="12.75" customHeight="1">
      <c r="A78" s="1">
        <v>42198</v>
      </c>
      <c r="B78">
        <f t="shared" si="0"/>
        <v>30</v>
      </c>
      <c r="C78">
        <v>15</v>
      </c>
      <c r="D78">
        <v>0</v>
      </c>
      <c r="E78">
        <v>4</v>
      </c>
      <c r="F78">
        <v>10</v>
      </c>
      <c r="G78">
        <v>1</v>
      </c>
      <c r="H78">
        <v>0</v>
      </c>
      <c r="I78" s="4">
        <f t="shared" si="1"/>
        <v>0.5</v>
      </c>
      <c r="J78">
        <v>29</v>
      </c>
      <c r="K78">
        <v>18</v>
      </c>
      <c r="L78" s="18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3" customFormat="1" ht="12.75" customHeight="1">
      <c r="A79" s="1">
        <v>42184</v>
      </c>
      <c r="B79">
        <f t="shared" si="0"/>
        <v>31</v>
      </c>
      <c r="C79">
        <v>8</v>
      </c>
      <c r="D79">
        <v>0</v>
      </c>
      <c r="E79">
        <v>7</v>
      </c>
      <c r="F79">
        <v>14</v>
      </c>
      <c r="G79">
        <v>2</v>
      </c>
      <c r="H79">
        <v>1</v>
      </c>
      <c r="I79" s="4">
        <f t="shared" si="1"/>
        <v>0.7419354838709677</v>
      </c>
      <c r="J79">
        <v>30</v>
      </c>
      <c r="K79">
        <v>18</v>
      </c>
      <c r="L79" s="18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3" customFormat="1" ht="12.75" customHeight="1">
      <c r="A80" s="1">
        <v>42158</v>
      </c>
      <c r="B80">
        <f t="shared" si="0"/>
        <v>47</v>
      </c>
      <c r="C80">
        <v>16</v>
      </c>
      <c r="D80">
        <v>1</v>
      </c>
      <c r="E80">
        <v>11</v>
      </c>
      <c r="F80">
        <v>17</v>
      </c>
      <c r="G80">
        <v>2</v>
      </c>
      <c r="H80">
        <v>1</v>
      </c>
      <c r="I80" s="4">
        <f t="shared" si="1"/>
        <v>0.6382978723404256</v>
      </c>
      <c r="J80">
        <v>30</v>
      </c>
      <c r="K80">
        <v>18</v>
      </c>
      <c r="L80" s="18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3" customFormat="1" ht="12.75" customHeight="1">
      <c r="A81" s="1">
        <v>42104</v>
      </c>
      <c r="B81">
        <f t="shared" si="0"/>
        <v>1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 s="4">
        <f t="shared" si="1"/>
        <v>0</v>
      </c>
      <c r="J81">
        <v>20</v>
      </c>
      <c r="K81">
        <v>20</v>
      </c>
      <c r="L81" s="18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3" customFormat="1" ht="12.75" customHeight="1">
      <c r="A82" s="1">
        <v>42046</v>
      </c>
      <c r="B82">
        <f t="shared" si="0"/>
        <v>6</v>
      </c>
      <c r="C82">
        <v>4</v>
      </c>
      <c r="D82">
        <v>0</v>
      </c>
      <c r="E82">
        <v>0</v>
      </c>
      <c r="F82">
        <v>2</v>
      </c>
      <c r="G82">
        <v>0</v>
      </c>
      <c r="H82">
        <v>0</v>
      </c>
      <c r="I82" s="4">
        <f t="shared" si="1"/>
        <v>0.3333333333333333</v>
      </c>
      <c r="J82">
        <v>22</v>
      </c>
      <c r="K82">
        <v>19</v>
      </c>
      <c r="L82" s="18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3" customFormat="1" ht="12.75" customHeight="1">
      <c r="A83" s="1">
        <v>42018</v>
      </c>
      <c r="B83">
        <f t="shared" si="0"/>
        <v>13</v>
      </c>
      <c r="C83">
        <v>8</v>
      </c>
      <c r="D83">
        <v>0</v>
      </c>
      <c r="E83">
        <v>0</v>
      </c>
      <c r="F83">
        <v>4</v>
      </c>
      <c r="G83">
        <v>1</v>
      </c>
      <c r="H83">
        <v>0</v>
      </c>
      <c r="I83" s="4">
        <f t="shared" si="1"/>
        <v>0.38461538461538464</v>
      </c>
      <c r="J83">
        <v>26</v>
      </c>
      <c r="K83">
        <v>18</v>
      </c>
      <c r="L83" s="18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3" customFormat="1" ht="12.75" customHeight="1">
      <c r="A84" s="1">
        <v>41956</v>
      </c>
      <c r="B84">
        <f t="shared" si="0"/>
        <v>9</v>
      </c>
      <c r="C84">
        <v>4</v>
      </c>
      <c r="D84">
        <v>0</v>
      </c>
      <c r="E84">
        <v>0</v>
      </c>
      <c r="F84">
        <v>5</v>
      </c>
      <c r="G84">
        <v>0</v>
      </c>
      <c r="H84">
        <v>0</v>
      </c>
      <c r="I84" s="4">
        <f t="shared" si="1"/>
        <v>0.5555555555555556</v>
      </c>
      <c r="J84">
        <v>22</v>
      </c>
      <c r="K84">
        <v>18</v>
      </c>
      <c r="L84" s="18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3" customFormat="1" ht="12.75" customHeight="1">
      <c r="A85" s="1">
        <v>41901</v>
      </c>
      <c r="B85">
        <f t="shared" si="0"/>
        <v>23</v>
      </c>
      <c r="C85">
        <v>8</v>
      </c>
      <c r="D85">
        <v>0</v>
      </c>
      <c r="E85">
        <v>6</v>
      </c>
      <c r="F85">
        <v>8</v>
      </c>
      <c r="G85">
        <v>1</v>
      </c>
      <c r="H85">
        <v>0</v>
      </c>
      <c r="I85" s="4">
        <f t="shared" si="1"/>
        <v>0.6521739130434783</v>
      </c>
      <c r="J85">
        <v>29</v>
      </c>
      <c r="K85">
        <v>18</v>
      </c>
      <c r="L85" s="18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3" customFormat="1" ht="12.75" customHeight="1">
      <c r="A86" s="1">
        <v>41890</v>
      </c>
      <c r="B86">
        <f t="shared" si="0"/>
        <v>25</v>
      </c>
      <c r="C86">
        <v>11</v>
      </c>
      <c r="D86">
        <v>0</v>
      </c>
      <c r="E86">
        <v>4</v>
      </c>
      <c r="F86">
        <v>8</v>
      </c>
      <c r="G86">
        <v>2</v>
      </c>
      <c r="H86">
        <v>0</v>
      </c>
      <c r="I86" s="4">
        <f t="shared" si="1"/>
        <v>0.56</v>
      </c>
      <c r="J86">
        <v>26</v>
      </c>
      <c r="K86">
        <v>18</v>
      </c>
      <c r="L86" s="18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3" customFormat="1" ht="12.75" customHeight="1">
      <c r="A87" s="1">
        <v>41830</v>
      </c>
      <c r="B87">
        <f t="shared" si="0"/>
        <v>49</v>
      </c>
      <c r="C87">
        <v>20</v>
      </c>
      <c r="D87">
        <v>1</v>
      </c>
      <c r="E87">
        <v>6</v>
      </c>
      <c r="F87">
        <v>20</v>
      </c>
      <c r="G87">
        <v>2</v>
      </c>
      <c r="H87">
        <v>1</v>
      </c>
      <c r="I87" s="4">
        <f t="shared" si="1"/>
        <v>0.5714285714285714</v>
      </c>
      <c r="J87">
        <v>30</v>
      </c>
      <c r="K87">
        <v>18</v>
      </c>
      <c r="L87" s="18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3" customFormat="1" ht="12.75" customHeight="1">
      <c r="A88" s="1">
        <v>41816</v>
      </c>
      <c r="B88">
        <f t="shared" si="0"/>
        <v>49</v>
      </c>
      <c r="C88">
        <v>6</v>
      </c>
      <c r="D88">
        <v>2</v>
      </c>
      <c r="E88">
        <v>21</v>
      </c>
      <c r="F88">
        <v>20</v>
      </c>
      <c r="G88">
        <v>0</v>
      </c>
      <c r="H88">
        <v>0</v>
      </c>
      <c r="I88" s="4">
        <f t="shared" si="1"/>
        <v>0.8367346938775511</v>
      </c>
      <c r="J88">
        <v>28</v>
      </c>
      <c r="K88">
        <v>18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3" customFormat="1" ht="12.75" customHeight="1">
      <c r="A89" s="1">
        <v>41801</v>
      </c>
      <c r="B89">
        <f t="shared" si="0"/>
        <v>67</v>
      </c>
      <c r="C89">
        <v>20</v>
      </c>
      <c r="D89">
        <v>5</v>
      </c>
      <c r="E89">
        <v>23</v>
      </c>
      <c r="F89">
        <v>18</v>
      </c>
      <c r="G89">
        <v>1</v>
      </c>
      <c r="H89">
        <v>1</v>
      </c>
      <c r="I89" s="4">
        <f t="shared" si="1"/>
        <v>0.6268656716417911</v>
      </c>
      <c r="J89">
        <v>30</v>
      </c>
      <c r="K89">
        <v>18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3" customFormat="1" ht="12.75" customHeight="1">
      <c r="A90" s="1">
        <v>41736</v>
      </c>
      <c r="B90">
        <f t="shared" si="0"/>
        <v>5</v>
      </c>
      <c r="C90">
        <v>2</v>
      </c>
      <c r="D90">
        <v>0</v>
      </c>
      <c r="E90">
        <v>0</v>
      </c>
      <c r="F90">
        <v>2</v>
      </c>
      <c r="G90">
        <v>1</v>
      </c>
      <c r="H90">
        <v>0</v>
      </c>
      <c r="I90" s="4">
        <f t="shared" si="1"/>
        <v>0.6</v>
      </c>
      <c r="J90">
        <v>18</v>
      </c>
      <c r="K90">
        <v>18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3" customFormat="1" ht="12.75" customHeight="1">
      <c r="A91" s="1">
        <v>41684</v>
      </c>
      <c r="B91">
        <f t="shared" si="0"/>
        <v>21</v>
      </c>
      <c r="C91">
        <v>5</v>
      </c>
      <c r="D91">
        <v>0</v>
      </c>
      <c r="E91">
        <v>3</v>
      </c>
      <c r="F91">
        <v>10</v>
      </c>
      <c r="G91">
        <v>3</v>
      </c>
      <c r="H91">
        <v>0</v>
      </c>
      <c r="I91" s="4">
        <f t="shared" si="1"/>
        <v>0.7619047619047619</v>
      </c>
      <c r="J91">
        <v>22</v>
      </c>
      <c r="K91">
        <v>19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3" customFormat="1" ht="12.75" customHeight="1">
      <c r="A92" s="1">
        <v>41656</v>
      </c>
      <c r="B92">
        <f t="shared" si="0"/>
        <v>16</v>
      </c>
      <c r="C92">
        <v>5</v>
      </c>
      <c r="D92">
        <v>0</v>
      </c>
      <c r="E92">
        <v>1</v>
      </c>
      <c r="F92">
        <v>10</v>
      </c>
      <c r="G92">
        <v>0</v>
      </c>
      <c r="H92">
        <v>0</v>
      </c>
      <c r="I92" s="4">
        <f t="shared" si="1"/>
        <v>0.6875</v>
      </c>
      <c r="J92">
        <v>21</v>
      </c>
      <c r="K92">
        <v>18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3" customFormat="1" ht="12.75" customHeight="1">
      <c r="A93" s="1">
        <v>41591</v>
      </c>
      <c r="B93">
        <f t="shared" si="0"/>
        <v>10</v>
      </c>
      <c r="C93">
        <v>4</v>
      </c>
      <c r="D93">
        <v>0</v>
      </c>
      <c r="E93">
        <v>0</v>
      </c>
      <c r="F93">
        <v>6</v>
      </c>
      <c r="G93">
        <v>0</v>
      </c>
      <c r="H93">
        <v>0</v>
      </c>
      <c r="I93" s="4">
        <f t="shared" si="1"/>
        <v>0.6</v>
      </c>
      <c r="J93">
        <v>20</v>
      </c>
      <c r="K93">
        <v>18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3" customFormat="1" ht="12.75" customHeight="1">
      <c r="A94" s="1">
        <v>41535</v>
      </c>
      <c r="B94">
        <f t="shared" si="0"/>
        <v>24</v>
      </c>
      <c r="C94">
        <v>8</v>
      </c>
      <c r="D94">
        <v>0</v>
      </c>
      <c r="E94">
        <v>4</v>
      </c>
      <c r="F94">
        <v>12</v>
      </c>
      <c r="G94">
        <v>0</v>
      </c>
      <c r="H94">
        <v>0</v>
      </c>
      <c r="I94" s="4">
        <f t="shared" si="1"/>
        <v>0.6666666666666666</v>
      </c>
      <c r="J94">
        <v>28</v>
      </c>
      <c r="K94">
        <v>18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3" customFormat="1" ht="12.75" customHeight="1">
      <c r="A95" s="1">
        <v>41521</v>
      </c>
      <c r="B95">
        <f t="shared" si="0"/>
        <v>21</v>
      </c>
      <c r="C95">
        <v>9</v>
      </c>
      <c r="D95">
        <v>0</v>
      </c>
      <c r="E95">
        <v>1</v>
      </c>
      <c r="F95">
        <v>10</v>
      </c>
      <c r="G95">
        <v>1</v>
      </c>
      <c r="H95">
        <v>0</v>
      </c>
      <c r="I95" s="4">
        <f t="shared" si="1"/>
        <v>0.5714285714285714</v>
      </c>
      <c r="J95">
        <v>28</v>
      </c>
      <c r="K95">
        <v>18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3" customFormat="1" ht="12.75" customHeight="1">
      <c r="A96" s="1">
        <v>41458</v>
      </c>
      <c r="B96">
        <f t="shared" si="0"/>
        <v>36</v>
      </c>
      <c r="C96">
        <v>5</v>
      </c>
      <c r="D96">
        <v>1</v>
      </c>
      <c r="E96">
        <v>5</v>
      </c>
      <c r="F96">
        <v>23</v>
      </c>
      <c r="G96">
        <v>2</v>
      </c>
      <c r="H96">
        <v>0</v>
      </c>
      <c r="I96" s="4">
        <f t="shared" si="1"/>
        <v>0.8333333333333334</v>
      </c>
      <c r="J96">
        <v>22</v>
      </c>
      <c r="K96">
        <v>20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3" customFormat="1" ht="12.75" customHeight="1">
      <c r="A97" s="1">
        <v>41444</v>
      </c>
      <c r="B97">
        <f t="shared" si="0"/>
        <v>49</v>
      </c>
      <c r="C97">
        <v>15</v>
      </c>
      <c r="D97">
        <v>0</v>
      </c>
      <c r="E97">
        <v>9</v>
      </c>
      <c r="F97">
        <v>24</v>
      </c>
      <c r="G97">
        <v>1</v>
      </c>
      <c r="H97">
        <v>0</v>
      </c>
      <c r="I97" s="4">
        <f t="shared" si="1"/>
        <v>0.6938775510204082</v>
      </c>
      <c r="J97">
        <v>27</v>
      </c>
      <c r="K97">
        <v>18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3" customFormat="1" ht="12.75" customHeight="1">
      <c r="A98" s="1">
        <v>41430</v>
      </c>
      <c r="B98">
        <f t="shared" si="0"/>
        <v>61</v>
      </c>
      <c r="C98">
        <v>22</v>
      </c>
      <c r="D98">
        <v>1</v>
      </c>
      <c r="E98">
        <v>5</v>
      </c>
      <c r="F98">
        <v>32</v>
      </c>
      <c r="G98">
        <v>1</v>
      </c>
      <c r="H98">
        <v>2</v>
      </c>
      <c r="I98" s="4">
        <f t="shared" si="1"/>
        <v>0.6229508196721312</v>
      </c>
      <c r="J98">
        <v>30</v>
      </c>
      <c r="K98">
        <v>18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3" customFormat="1" ht="12.75" customHeight="1">
      <c r="A99" s="1">
        <v>41381</v>
      </c>
      <c r="B99">
        <f t="shared" si="0"/>
        <v>4</v>
      </c>
      <c r="C99">
        <v>1</v>
      </c>
      <c r="D99">
        <v>0</v>
      </c>
      <c r="E99">
        <v>1</v>
      </c>
      <c r="F99">
        <v>2</v>
      </c>
      <c r="G99">
        <v>0</v>
      </c>
      <c r="H99">
        <v>0</v>
      </c>
      <c r="I99" s="4">
        <f t="shared" si="1"/>
        <v>0.75</v>
      </c>
      <c r="J99">
        <v>28</v>
      </c>
      <c r="K99">
        <v>28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3" customFormat="1" ht="12.75" customHeight="1">
      <c r="A100" s="1">
        <v>41318</v>
      </c>
      <c r="B100">
        <f t="shared" si="0"/>
        <v>16</v>
      </c>
      <c r="C100">
        <v>8</v>
      </c>
      <c r="D100">
        <v>0</v>
      </c>
      <c r="E100">
        <v>1</v>
      </c>
      <c r="F100">
        <v>6</v>
      </c>
      <c r="G100">
        <v>1</v>
      </c>
      <c r="H100">
        <v>0</v>
      </c>
      <c r="I100" s="4">
        <f t="shared" si="1"/>
        <v>0.5</v>
      </c>
      <c r="J100">
        <v>27</v>
      </c>
      <c r="K100">
        <v>18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3" customFormat="1" ht="12.75" customHeight="1">
      <c r="A101" s="1">
        <v>41292</v>
      </c>
      <c r="B101">
        <f t="shared" si="0"/>
        <v>14</v>
      </c>
      <c r="C101">
        <v>5</v>
      </c>
      <c r="D101">
        <v>0</v>
      </c>
      <c r="E101">
        <v>1</v>
      </c>
      <c r="F101">
        <v>7</v>
      </c>
      <c r="G101">
        <v>1</v>
      </c>
      <c r="H101">
        <v>0</v>
      </c>
      <c r="I101" s="4">
        <f t="shared" si="1"/>
        <v>0.6428571428571429</v>
      </c>
      <c r="J101">
        <v>22</v>
      </c>
      <c r="K101">
        <v>19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3" customFormat="1" ht="12.75" customHeight="1">
      <c r="A102" s="1">
        <v>41226</v>
      </c>
      <c r="B102">
        <f t="shared" si="0"/>
        <v>9</v>
      </c>
      <c r="C102">
        <v>3</v>
      </c>
      <c r="D102">
        <v>0</v>
      </c>
      <c r="E102">
        <v>1</v>
      </c>
      <c r="F102">
        <v>5</v>
      </c>
      <c r="G102">
        <v>0</v>
      </c>
      <c r="H102">
        <v>0</v>
      </c>
      <c r="I102" s="4">
        <f t="shared" si="1"/>
        <v>0.6666666666666666</v>
      </c>
      <c r="J102">
        <v>21</v>
      </c>
      <c r="K102">
        <v>18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3" customFormat="1" ht="12.75" customHeight="1">
      <c r="A103" s="1">
        <v>41170</v>
      </c>
      <c r="B103">
        <f t="shared" si="0"/>
        <v>24</v>
      </c>
      <c r="C103">
        <v>8</v>
      </c>
      <c r="D103">
        <v>0</v>
      </c>
      <c r="E103">
        <v>3</v>
      </c>
      <c r="F103">
        <v>12</v>
      </c>
      <c r="G103">
        <v>1</v>
      </c>
      <c r="H103">
        <v>0</v>
      </c>
      <c r="I103" s="4">
        <f t="shared" si="1"/>
        <v>0.6666666666666666</v>
      </c>
      <c r="J103">
        <v>22</v>
      </c>
      <c r="K103">
        <v>18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3" customFormat="1" ht="12.75" customHeight="1">
      <c r="A104" s="1">
        <v>41156</v>
      </c>
      <c r="B104">
        <f t="shared" si="0"/>
        <v>13</v>
      </c>
      <c r="C104">
        <v>3</v>
      </c>
      <c r="D104">
        <v>0</v>
      </c>
      <c r="E104">
        <v>3</v>
      </c>
      <c r="F104">
        <v>7</v>
      </c>
      <c r="G104">
        <v>0</v>
      </c>
      <c r="H104">
        <v>0</v>
      </c>
      <c r="I104" s="4">
        <f t="shared" si="1"/>
        <v>0.7692307692307693</v>
      </c>
      <c r="J104">
        <v>28</v>
      </c>
      <c r="K104">
        <v>18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3" customFormat="1" ht="12.75" customHeight="1">
      <c r="A105" s="1">
        <v>41092</v>
      </c>
      <c r="B105">
        <f t="shared" si="0"/>
        <v>24</v>
      </c>
      <c r="C105">
        <v>6</v>
      </c>
      <c r="D105">
        <v>0</v>
      </c>
      <c r="E105">
        <v>3</v>
      </c>
      <c r="F105">
        <v>12</v>
      </c>
      <c r="G105">
        <v>3</v>
      </c>
      <c r="H105">
        <v>0</v>
      </c>
      <c r="I105" s="4">
        <f t="shared" si="1"/>
        <v>0.75</v>
      </c>
      <c r="J105">
        <v>26</v>
      </c>
      <c r="K105">
        <v>19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3" customFormat="1" ht="12.75" customHeight="1">
      <c r="A106" s="1">
        <v>41072</v>
      </c>
      <c r="B106">
        <f t="shared" si="0"/>
        <v>29</v>
      </c>
      <c r="C106">
        <v>8</v>
      </c>
      <c r="D106">
        <v>0</v>
      </c>
      <c r="E106">
        <v>7</v>
      </c>
      <c r="F106">
        <v>12</v>
      </c>
      <c r="G106">
        <v>2</v>
      </c>
      <c r="H106">
        <v>1</v>
      </c>
      <c r="I106" s="4">
        <f t="shared" si="1"/>
        <v>0.7241379310344828</v>
      </c>
      <c r="J106">
        <v>30</v>
      </c>
      <c r="K106">
        <v>20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3" customFormat="1" ht="12.75" customHeight="1">
      <c r="A107" s="1">
        <v>41058</v>
      </c>
      <c r="B107">
        <f t="shared" si="0"/>
        <v>43</v>
      </c>
      <c r="C107">
        <v>26</v>
      </c>
      <c r="D107">
        <v>2</v>
      </c>
      <c r="E107">
        <v>4</v>
      </c>
      <c r="F107">
        <v>11</v>
      </c>
      <c r="G107">
        <v>0</v>
      </c>
      <c r="H107">
        <v>2</v>
      </c>
      <c r="I107" s="4">
        <f t="shared" si="1"/>
        <v>0.3488372093023256</v>
      </c>
      <c r="J107">
        <v>30</v>
      </c>
      <c r="K107">
        <v>19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3" customFormat="1" ht="12.75" customHeight="1">
      <c r="A108" s="1">
        <v>41018</v>
      </c>
      <c r="B108">
        <f t="shared" si="0"/>
        <v>4</v>
      </c>
      <c r="C108">
        <v>2</v>
      </c>
      <c r="D108">
        <v>0</v>
      </c>
      <c r="E108">
        <v>1</v>
      </c>
      <c r="F108">
        <v>1</v>
      </c>
      <c r="G108">
        <v>0</v>
      </c>
      <c r="H108">
        <v>0</v>
      </c>
      <c r="I108" s="4">
        <f t="shared" si="1"/>
        <v>0.5</v>
      </c>
      <c r="J108">
        <v>26</v>
      </c>
      <c r="K108">
        <v>21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3" customFormat="1" ht="12.75" customHeight="1">
      <c r="A109" s="1">
        <v>40954</v>
      </c>
      <c r="B109">
        <f t="shared" si="0"/>
        <v>20</v>
      </c>
      <c r="C109">
        <v>6</v>
      </c>
      <c r="D109">
        <v>0</v>
      </c>
      <c r="E109">
        <v>2</v>
      </c>
      <c r="F109">
        <v>8</v>
      </c>
      <c r="G109">
        <v>4</v>
      </c>
      <c r="H109">
        <v>0</v>
      </c>
      <c r="I109" s="4">
        <f t="shared" si="1"/>
        <v>0.7</v>
      </c>
      <c r="J109">
        <v>25</v>
      </c>
      <c r="K109">
        <v>19</v>
      </c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1">
        <v>40920</v>
      </c>
      <c r="B110">
        <f t="shared" si="0"/>
        <v>18</v>
      </c>
      <c r="C110">
        <v>4</v>
      </c>
      <c r="D110">
        <v>0</v>
      </c>
      <c r="E110">
        <v>6</v>
      </c>
      <c r="F110">
        <v>6</v>
      </c>
      <c r="G110">
        <v>2</v>
      </c>
      <c r="H110">
        <v>0</v>
      </c>
      <c r="I110" s="4">
        <f t="shared" si="1"/>
        <v>0.7777777777777778</v>
      </c>
      <c r="J110">
        <v>30</v>
      </c>
      <c r="K110">
        <v>19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11" s="7" customFormat="1" ht="16.5" customHeight="1">
      <c r="A111" s="6" t="s">
        <v>12</v>
      </c>
      <c r="B111" s="7">
        <f>SUM(B3:B110)</f>
        <v>2349</v>
      </c>
      <c r="C111" s="7">
        <f>SUM(C3:C110)</f>
        <v>780</v>
      </c>
      <c r="D111" s="7">
        <f>SUM(D3:D110)</f>
        <v>37</v>
      </c>
      <c r="E111" s="7">
        <f>SUM(E3:E110)</f>
        <v>523</v>
      </c>
      <c r="F111" s="7">
        <f>SUM(F3:F110)</f>
        <v>838</v>
      </c>
      <c r="G111" s="7">
        <f>SUM(G3:G110)</f>
        <v>171</v>
      </c>
      <c r="H111" s="7">
        <f>SUM(H3:H110)</f>
        <v>47</v>
      </c>
      <c r="I111" s="8">
        <f t="shared" si="1"/>
        <v>0.6521924223073648</v>
      </c>
      <c r="J111" s="19"/>
      <c r="K111" s="19"/>
    </row>
    <row r="112" spans="1:8" s="10" customFormat="1" ht="16.5" customHeight="1">
      <c r="A112" s="9" t="s">
        <v>13</v>
      </c>
      <c r="C112" s="8">
        <f>C111/$B$111</f>
        <v>0.33205619412515963</v>
      </c>
      <c r="D112" s="8">
        <f>D111/$B$111</f>
        <v>0.015751383567475522</v>
      </c>
      <c r="E112" s="8">
        <f>E111/$B$111</f>
        <v>0.22264793529161345</v>
      </c>
      <c r="F112" s="8">
        <f>F111/$B$111</f>
        <v>0.356747552149851</v>
      </c>
      <c r="G112" s="8">
        <v>0.07</v>
      </c>
      <c r="H112" s="8">
        <f>H111/$B$111</f>
        <v>0.020008514261387826</v>
      </c>
    </row>
    <row r="114" ht="12.75" customHeight="1">
      <c r="A114" s="20" t="s">
        <v>45</v>
      </c>
    </row>
    <row r="115" ht="12.75" customHeight="1">
      <c r="A115" s="1" t="s">
        <v>46</v>
      </c>
    </row>
    <row r="116" ht="12.75" customHeight="1">
      <c r="A116" s="1" t="s">
        <v>47</v>
      </c>
    </row>
  </sheetData>
  <sheetProtection selectLockedCells="1" selectUnlockedCells="1"/>
  <mergeCells count="4">
    <mergeCell ref="M1:N1"/>
    <mergeCell ref="O1:P1"/>
    <mergeCell ref="Q1:U1"/>
    <mergeCell ref="V1:Z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421875" style="0" customWidth="1"/>
    <col min="2" max="16384" width="11.421875" style="0" customWidth="1"/>
  </cols>
  <sheetData>
    <row r="1" spans="1:256" ht="22.5" customHeight="1">
      <c r="A1" s="2" t="s">
        <v>48</v>
      </c>
      <c r="IV1" s="3"/>
    </row>
    <row r="2" spans="1:10" s="3" customFormat="1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2.75" customHeight="1">
      <c r="A3" s="1">
        <v>45307</v>
      </c>
      <c r="B3">
        <f aca="true" t="shared" si="0" ref="B3:B17">SUM(C3:F3)</f>
        <v>3</v>
      </c>
      <c r="C3">
        <v>2</v>
      </c>
      <c r="D3">
        <v>1</v>
      </c>
      <c r="E3">
        <v>0</v>
      </c>
      <c r="F3">
        <v>0</v>
      </c>
      <c r="G3">
        <v>1</v>
      </c>
      <c r="H3" s="4">
        <f aca="true" t="shared" si="1" ref="H3:H18">SUM(E3:F3)/B3</f>
        <v>0</v>
      </c>
      <c r="I3">
        <v>30</v>
      </c>
      <c r="J3">
        <v>21</v>
      </c>
    </row>
    <row r="4" spans="1:10" ht="12.75" customHeight="1">
      <c r="A4" s="1">
        <v>44944</v>
      </c>
      <c r="B4">
        <f t="shared" si="0"/>
        <v>4</v>
      </c>
      <c r="C4">
        <v>4</v>
      </c>
      <c r="D4">
        <v>0</v>
      </c>
      <c r="E4">
        <v>0</v>
      </c>
      <c r="F4">
        <v>0</v>
      </c>
      <c r="G4">
        <v>1</v>
      </c>
      <c r="H4" s="4">
        <f t="shared" si="1"/>
        <v>0</v>
      </c>
      <c r="I4">
        <v>30</v>
      </c>
      <c r="J4">
        <v>30</v>
      </c>
    </row>
    <row r="5" spans="1:10" ht="12.75" customHeight="1">
      <c r="A5" s="1">
        <v>44587</v>
      </c>
      <c r="B5">
        <f t="shared" si="0"/>
        <v>4</v>
      </c>
      <c r="C5">
        <v>4</v>
      </c>
      <c r="D5">
        <v>0</v>
      </c>
      <c r="E5">
        <v>0</v>
      </c>
      <c r="F5">
        <v>0</v>
      </c>
      <c r="G5">
        <v>0</v>
      </c>
      <c r="H5" s="4">
        <f t="shared" si="1"/>
        <v>0</v>
      </c>
      <c r="I5">
        <v>30</v>
      </c>
      <c r="J5">
        <v>18</v>
      </c>
    </row>
    <row r="6" spans="1:10" ht="12.75" customHeight="1">
      <c r="A6" s="1">
        <v>44573</v>
      </c>
      <c r="B6">
        <f t="shared" si="0"/>
        <v>7</v>
      </c>
      <c r="C6">
        <v>3</v>
      </c>
      <c r="D6">
        <v>0</v>
      </c>
      <c r="E6">
        <v>4</v>
      </c>
      <c r="F6">
        <v>0</v>
      </c>
      <c r="G6">
        <v>1</v>
      </c>
      <c r="H6" s="4">
        <f t="shared" si="1"/>
        <v>0.5714285714285714</v>
      </c>
      <c r="I6">
        <v>30</v>
      </c>
      <c r="J6">
        <v>25</v>
      </c>
    </row>
    <row r="7" spans="1:10" ht="12.75" customHeight="1">
      <c r="A7" s="1">
        <v>44207</v>
      </c>
      <c r="B7">
        <f t="shared" si="0"/>
        <v>1</v>
      </c>
      <c r="C7">
        <v>1</v>
      </c>
      <c r="D7">
        <v>0</v>
      </c>
      <c r="E7">
        <v>0</v>
      </c>
      <c r="F7">
        <v>0</v>
      </c>
      <c r="G7">
        <v>0</v>
      </c>
      <c r="H7" s="4">
        <f t="shared" si="1"/>
        <v>0</v>
      </c>
      <c r="I7">
        <v>25</v>
      </c>
      <c r="J7">
        <v>25</v>
      </c>
    </row>
    <row r="8" spans="1:10" ht="12.75" customHeight="1">
      <c r="A8" s="1">
        <v>44207</v>
      </c>
      <c r="B8">
        <f t="shared" si="0"/>
        <v>10</v>
      </c>
      <c r="C8">
        <v>9</v>
      </c>
      <c r="D8">
        <v>1</v>
      </c>
      <c r="E8">
        <v>0</v>
      </c>
      <c r="F8">
        <v>0</v>
      </c>
      <c r="G8">
        <v>2</v>
      </c>
      <c r="H8" s="4">
        <f t="shared" si="1"/>
        <v>0</v>
      </c>
      <c r="I8">
        <v>18</v>
      </c>
      <c r="J8">
        <v>30</v>
      </c>
    </row>
    <row r="9" spans="1:10" ht="12.75" customHeight="1">
      <c r="A9" s="1">
        <v>43850</v>
      </c>
      <c r="B9">
        <f t="shared" si="0"/>
        <v>2</v>
      </c>
      <c r="C9">
        <v>2</v>
      </c>
      <c r="D9">
        <v>0</v>
      </c>
      <c r="E9">
        <v>0</v>
      </c>
      <c r="F9">
        <v>0</v>
      </c>
      <c r="G9">
        <v>0</v>
      </c>
      <c r="H9" s="4">
        <f t="shared" si="1"/>
        <v>0</v>
      </c>
      <c r="I9">
        <v>22</v>
      </c>
      <c r="J9">
        <v>20</v>
      </c>
    </row>
    <row r="10" spans="1:10" ht="12.75" customHeight="1">
      <c r="A10" s="1">
        <v>43850</v>
      </c>
      <c r="B10">
        <f t="shared" si="0"/>
        <v>7</v>
      </c>
      <c r="C10">
        <v>6</v>
      </c>
      <c r="D10">
        <v>1</v>
      </c>
      <c r="E10">
        <v>0</v>
      </c>
      <c r="F10">
        <v>0</v>
      </c>
      <c r="G10">
        <v>1</v>
      </c>
      <c r="H10" s="4">
        <f t="shared" si="1"/>
        <v>0</v>
      </c>
      <c r="I10">
        <v>30</v>
      </c>
      <c r="J10">
        <v>22</v>
      </c>
    </row>
    <row r="11" spans="1:10" ht="12.75" customHeight="1">
      <c r="A11" s="1">
        <v>43479</v>
      </c>
      <c r="B11">
        <f t="shared" si="0"/>
        <v>6</v>
      </c>
      <c r="C11">
        <v>6</v>
      </c>
      <c r="D11">
        <v>0</v>
      </c>
      <c r="E11">
        <v>0</v>
      </c>
      <c r="F11">
        <v>0</v>
      </c>
      <c r="G11">
        <v>2</v>
      </c>
      <c r="H11" s="4">
        <f t="shared" si="1"/>
        <v>0</v>
      </c>
      <c r="I11">
        <v>30</v>
      </c>
      <c r="J11">
        <v>22</v>
      </c>
    </row>
    <row r="12" spans="1:10" ht="12.75" customHeight="1">
      <c r="A12" s="1">
        <v>43119</v>
      </c>
      <c r="B12">
        <f t="shared" si="0"/>
        <v>3</v>
      </c>
      <c r="C12">
        <v>3</v>
      </c>
      <c r="D12">
        <v>0</v>
      </c>
      <c r="E12">
        <v>0</v>
      </c>
      <c r="F12">
        <v>0</v>
      </c>
      <c r="G12">
        <v>0</v>
      </c>
      <c r="H12" s="4">
        <f t="shared" si="1"/>
        <v>0</v>
      </c>
      <c r="I12">
        <v>26</v>
      </c>
      <c r="J12">
        <v>30</v>
      </c>
    </row>
    <row r="13" spans="1:10" ht="14.25" customHeight="1">
      <c r="A13" s="1">
        <v>42991</v>
      </c>
      <c r="B13">
        <f t="shared" si="0"/>
        <v>1</v>
      </c>
      <c r="C13">
        <v>1</v>
      </c>
      <c r="D13">
        <v>0</v>
      </c>
      <c r="E13">
        <v>0</v>
      </c>
      <c r="F13">
        <v>0</v>
      </c>
      <c r="G13">
        <v>0</v>
      </c>
      <c r="H13" s="4">
        <f t="shared" si="1"/>
        <v>0</v>
      </c>
      <c r="I13">
        <v>23</v>
      </c>
      <c r="J13">
        <v>23</v>
      </c>
    </row>
    <row r="14" spans="1:10" ht="14.25" customHeight="1">
      <c r="A14" s="1">
        <v>42755</v>
      </c>
      <c r="B14">
        <f t="shared" si="0"/>
        <v>1</v>
      </c>
      <c r="C14">
        <v>1</v>
      </c>
      <c r="D14">
        <v>0</v>
      </c>
      <c r="E14">
        <v>0</v>
      </c>
      <c r="F14">
        <v>0</v>
      </c>
      <c r="G14">
        <v>0</v>
      </c>
      <c r="H14" s="4">
        <f t="shared" si="1"/>
        <v>0</v>
      </c>
      <c r="I14">
        <v>20</v>
      </c>
      <c r="J14">
        <v>20</v>
      </c>
    </row>
    <row r="15" spans="1:10" ht="14.25" customHeight="1">
      <c r="A15" s="1">
        <v>42405</v>
      </c>
      <c r="B15">
        <f t="shared" si="0"/>
        <v>2</v>
      </c>
      <c r="C15">
        <v>2</v>
      </c>
      <c r="D15">
        <v>0</v>
      </c>
      <c r="E15">
        <v>0</v>
      </c>
      <c r="F15">
        <v>0</v>
      </c>
      <c r="G15">
        <v>0</v>
      </c>
      <c r="H15" s="4">
        <f t="shared" si="1"/>
        <v>0</v>
      </c>
      <c r="I15">
        <v>26</v>
      </c>
      <c r="J15">
        <v>23</v>
      </c>
    </row>
    <row r="16" spans="1:10" ht="12.75" customHeight="1">
      <c r="A16" s="1">
        <v>42391</v>
      </c>
      <c r="B16">
        <f t="shared" si="0"/>
        <v>3</v>
      </c>
      <c r="C16">
        <v>1</v>
      </c>
      <c r="D16">
        <v>2</v>
      </c>
      <c r="E16">
        <v>0</v>
      </c>
      <c r="F16">
        <v>0</v>
      </c>
      <c r="G16">
        <v>0</v>
      </c>
      <c r="H16" s="4">
        <f t="shared" si="1"/>
        <v>0</v>
      </c>
      <c r="I16">
        <v>21</v>
      </c>
      <c r="J16">
        <v>19</v>
      </c>
    </row>
    <row r="17" spans="1:10" ht="12.75" customHeight="1">
      <c r="A17" s="1">
        <v>42034</v>
      </c>
      <c r="B17">
        <f t="shared" si="0"/>
        <v>2</v>
      </c>
      <c r="C17">
        <v>2</v>
      </c>
      <c r="D17">
        <v>0</v>
      </c>
      <c r="E17">
        <v>0</v>
      </c>
      <c r="F17">
        <v>0</v>
      </c>
      <c r="G17">
        <v>0</v>
      </c>
      <c r="H17" s="4">
        <f t="shared" si="1"/>
        <v>0</v>
      </c>
      <c r="I17">
        <v>24</v>
      </c>
      <c r="J17">
        <v>18</v>
      </c>
    </row>
    <row r="18" spans="1:10" ht="15" customHeight="1">
      <c r="A18" s="6" t="s">
        <v>12</v>
      </c>
      <c r="B18" s="7">
        <f>SUM(B3:B17)</f>
        <v>56</v>
      </c>
      <c r="C18" s="7">
        <f>SUM(C3:C17)</f>
        <v>47</v>
      </c>
      <c r="D18" s="7">
        <f>SUM(D3:D17)</f>
        <v>5</v>
      </c>
      <c r="E18" s="7">
        <f>SUM(E3:E17)</f>
        <v>4</v>
      </c>
      <c r="F18" s="7">
        <f>SUM(F3:F17)</f>
        <v>0</v>
      </c>
      <c r="G18" s="7">
        <f>SUM(G3:G17)</f>
        <v>8</v>
      </c>
      <c r="H18" s="8">
        <f t="shared" si="1"/>
        <v>0.07142857142857142</v>
      </c>
      <c r="I18" s="7"/>
      <c r="J18" s="7"/>
    </row>
    <row r="19" spans="1:10" ht="15" customHeight="1">
      <c r="A19" s="9" t="s">
        <v>13</v>
      </c>
      <c r="B19" s="10"/>
      <c r="C19" s="8">
        <f>C18/$B$18</f>
        <v>0.8392857142857143</v>
      </c>
      <c r="D19" s="8">
        <f>D18/$B$18</f>
        <v>0.08928571428571429</v>
      </c>
      <c r="E19" s="8">
        <f>E18/$B$18</f>
        <v>0.07142857142857142</v>
      </c>
      <c r="F19" s="8">
        <f>F18/$B$18</f>
        <v>0</v>
      </c>
      <c r="G19" s="8">
        <f>G18/$B$18</f>
        <v>0.14285714285714285</v>
      </c>
      <c r="H19" s="10"/>
      <c r="I19" s="10"/>
      <c r="J19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Giulio</dc:creator>
  <cp:keywords/>
  <dc:description/>
  <cp:lastModifiedBy/>
  <dcterms:created xsi:type="dcterms:W3CDTF">2016-06-29T15:38:40Z</dcterms:created>
  <dcterms:modified xsi:type="dcterms:W3CDTF">2024-02-12T16:40:20Z</dcterms:modified>
  <cp:category/>
  <cp:version/>
  <cp:contentType/>
  <cp:contentStatus/>
  <cp:revision>170</cp:revision>
</cp:coreProperties>
</file>